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108" windowWidth="15192" windowHeight="8388" tabRatio="791" activeTab="6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45621" refMode="R1C1"/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<sst xmlns="http://schemas.openxmlformats.org/spreadsheetml/2006/main" count="1114" uniqueCount="184">
  <si>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</si>
  <si>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</si>
  <si>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</si>
  <si>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</si>
  <si>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</si>
  <si>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</si>
  <si>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</si>
  <si>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</si>
  <si>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</si>
  <si>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</si>
  <si>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</si>
  <si>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</si>
  <si>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</si>
  <si>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</si>
  <si>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</si>
  <si>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</si>
  <si>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</si>
  <si>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</si>
  <si>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</si>
  <si>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</si>
  <si>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</si>
  <si>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</si>
  <si>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</si>
  <si>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</si>
  <si>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</si>
  <si>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</si>
  <si>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</si>
  <si>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</si>
  <si>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</si>
  <si>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</si>
  <si>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</si>
  <si>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</si>
  <si>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</si>
  <si>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</si>
  <si>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</si>
  <si>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</si>
  <si>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</si>
  <si>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</si>
  <si>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</si>
  <si>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</si>
  <si>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</si>
  <si>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</si>
  <si>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</si>
  <si>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</si>
  <si>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</si>
  <si>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</si>
  <si>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</si>
  <si>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</si>
  <si>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</si>
  <si>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</si>
  <si>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</si>
  <si>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</si>
  <si>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</si>
  <si>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</si>
  <si>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</si>
  <si>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</si>
  <si>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</si>
  <si>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</si>
  <si>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</si>
  <si>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</si>
  <si>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</si>
  <si>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</si>
  <si>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</si>
  <si>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</si>
  <si>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</si>
  <si>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</si>
  <si>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</si>
  <si>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</si>
  <si>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</si>
  <si>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</si>
  <si>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</si>
  <si>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</si>
  <si>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</si>
  <si>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</si>
  <si>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</si>
  <si>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</si>
  <si>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</si>
  <si>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</si>
  <si>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</si>
  <si>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</si>
  <si>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</si>
  <si>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</si>
  <si>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</si>
  <si>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</si>
  <si>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</si>
  <si>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</si>
  <si>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</si>
  <si>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</si>
  <si>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</si>
  <si>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</si>
  <si>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</si>
  <si>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</si>
  <si>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</si>
  <si>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</si>
  <si>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</si>
  <si>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</si>
  <si>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</si>
  <si>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</si>
  <si>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</si>
  <si>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</si>
  <si>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</si>
  <si>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</si>
  <si>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</si>
  <si>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</si>
  <si>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</si>
  <si>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</si>
  <si>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</si>
  <si>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</si>
  <si>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</si>
  <si>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</si>
  <si>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</si>
  <si>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</si>
  <si>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</si>
  <si>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</si>
  <si>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</si>
  <si>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</si>
  <si>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</si>
  <si>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</si>
  <si>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</si>
  <si>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</si>
  <si>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</si>
  <si>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</si>
  <si>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</si>
  <si>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</si>
  <si>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</si>
  <si>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</si>
  <si>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</si>
  <si>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</si>
  <si>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</si>
  <si>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</si>
  <si>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</si>
  <si>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</si>
  <si>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</si>
  <si>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</si>
  <si>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</si>
  <si>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</si>
  <si>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</si>
  <si>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</si>
  <si>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</si>
  <si>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</si>
  <si>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</si>
  <si>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</si>
  <si>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</si>
  <si>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</si>
  <si>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</si>
  <si>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</si>
  <si>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</si>
  <si>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</si>
  <si>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</si>
  <si>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</si>
  <si>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</si>
  <si>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</si>
  <si>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</si>
  <si>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</si>
  <si>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</si>
  <si>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</si>
  <si>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</si>
  <si>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</si>
  <si>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</si>
  <si>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</si>
  <si>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</si>
  <si>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</si>
  <si>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</si>
  <si>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</si>
  <si>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</si>
  <si>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</si>
  <si>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</si>
  <si>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</si>
  <si>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</si>
  <si>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</si>
  <si>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</si>
  <si>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</si>
  <si>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</si>
  <si>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</si>
  <si>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</si>
  <si>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</si>
  <si>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</si>
  <si>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</si>
  <si>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</si>
  <si>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Информация о долговых обязательствах Пермского муниципального jrheuf</t>
  </si>
  <si>
    <t xml:space="preserve">  на " 01 " августа  2023 г. </t>
  </si>
  <si>
    <t>" 07 " августа   2023 г.</t>
  </si>
  <si>
    <t>И.о. начальника финасово-экономического управления</t>
  </si>
  <si>
    <t>Яхина Наталья Николаевна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</si>
</sst>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3">
    <xf numFmtId="0" fontId="0" fillId="0" borderId="0" xfId="0"/>
    <xf numFmtId="0" fontId="2" fillId="0" borderId="0" xfId="0" applyFont="1"/>
    <xf numFmtId="0" fontId="4" fillId="0" borderId="0" xfId="1" applyFont="1" applyBorder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Border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/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1" applyFont="1" applyAlignment="1"/>
    <xf numFmtId="0" fontId="6" fillId="0" borderId="0" xfId="0" applyFont="1"/>
    <xf numFmtId="0" fontId="6" fillId="0" borderId="0" xfId="0" applyFont="1" applyAlignment="1"/>
    <xf numFmtId="0" fontId="5" fillId="0" borderId="0" xfId="1" applyFont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Border="1"/>
    <xf numFmtId="0" fontId="4" fillId="0" borderId="0" xfId="1" applyFont="1" applyBorder="1" applyAlignment="1"/>
    <xf numFmtId="0" fontId="4" fillId="0" borderId="0" xfId="1" applyFont="1" applyAlignment="1">
      <alignment horizontal="center"/>
    </xf>
    <xf numFmtId="0" fontId="5" fillId="0" borderId="0" xfId="0" applyFont="1" applyAlignment="1"/>
    <xf numFmtId="0" fontId="4" fillId="0" borderId="0" xfId="1" applyFont="1"/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1" applyFont="1" applyAlignment="1"/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 applyBorder="1"/>
    <xf numFmtId="2" fontId="4" fillId="0" borderId="0" xfId="1" applyNumberFormat="1" applyFont="1" applyBorder="1"/>
    <xf numFmtId="0" fontId="5" fillId="0" borderId="0" xfId="1" applyFont="1" applyBorder="1"/>
    <xf numFmtId="0" fontId="5" fillId="0" borderId="0" xfId="1" applyFont="1" applyFill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Fill="1" applyBorder="1"/>
    <xf numFmtId="0" fontId="4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top" wrapText="1"/>
    </xf>
    <xf numFmtId="0" fontId="4" fillId="0" borderId="0" xfId="1" applyFont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Fill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 applyAlignment="1"/>
    <xf numFmtId="0" fontId="10" fillId="0" borderId="0" xfId="1" applyFont="1" applyFill="1" applyAlignment="1">
      <alignment vertical="top" wrapText="1"/>
    </xf>
    <xf numFmtId="0" fontId="11" fillId="0" borderId="0" xfId="1" applyFont="1" applyFill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0" borderId="0" xfId="1" applyFont="1" applyFill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Fill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4" fontId="10" fillId="0" borderId="2" xfId="1" applyNumberFormat="1" applyFont="1" applyFill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Fill="1" applyBorder="1" applyAlignment="1">
      <alignment horizontal="right" vertical="center"/>
    </xf>
    <xf numFmtId="0" fontId="10" fillId="0" borderId="0" xfId="0" applyFont="1" applyFill="1"/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 applyAlignment="1"/>
    <xf numFmtId="0" fontId="3" fillId="0" borderId="0" xfId="1" applyFont="1" applyAlignment="1"/>
    <xf numFmtId="0" fontId="13" fillId="0" borderId="0" xfId="1" applyFont="1" applyAlignment="1"/>
    <xf numFmtId="0" fontId="13" fillId="0" borderId="0" xfId="0" applyFont="1" applyAlignment="1">
      <alignment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4" fillId="0" borderId="0" xfId="0" applyFont="1" applyBorder="1" applyAlignment="1"/>
    <xf numFmtId="0" fontId="2" fillId="0" borderId="0" xfId="0" applyFont="1" applyAlignment="1"/>
    <xf numFmtId="0" fontId="15" fillId="0" borderId="0" xfId="0" applyFont="1" applyBorder="1" applyAlignment="1"/>
    <xf numFmtId="0" fontId="16" fillId="0" borderId="0" xfId="1" applyFont="1" applyAlignment="1"/>
    <xf numFmtId="0" fontId="2" fillId="0" borderId="0" xfId="1" applyFont="1" applyAlignment="1"/>
    <xf numFmtId="0" fontId="9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 wrapText="1"/>
    </xf>
    <xf numFmtId="0" fontId="10" fillId="0" borderId="0" xfId="0" applyFont="1" applyAlignment="1"/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3" xfId="1" applyFont="1" applyBorder="1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right" vertical="top" wrapText="1"/>
    </xf>
    <xf numFmtId="0" fontId="4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1" applyFont="1" applyAlignment="1">
      <alignment horizontal="right" vertical="top" wrapText="1"/>
    </xf>
  </cellXfs>
  <cellStyles count="2">
    <cellStyle name="Обычный" xfId="0" builtinId="0"/>
    <cellStyle name="Обычный_долговые книг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7"/>
  <sheetViews>
    <sheetView view="pageBreakPreview" topLeftCell="A14" zoomScale="70" zoomScaleNormal="70" zoomScaleSheetLayoutView="70" workbookViewId="0">
      <selection activeCell="A6" sqref="A6"/>
    </sheetView>
  </sheetViews>
  <sheetFormatPr defaultColWidth="9.109375" defaultRowHeight="13.8" x14ac:dyDescent="0.25"/>
  <cols>
    <col min="1" max="1" width="38.88671875" style="4" customWidth="1"/>
    <col min="2" max="2" width="8" style="4" customWidth="1"/>
    <col min="3" max="3" width="17" style="4" customWidth="1"/>
    <col min="4" max="4" width="12.88671875" style="4" customWidth="1"/>
    <col min="5" max="5" width="19.33203125" style="4" customWidth="1"/>
    <col min="6" max="6" width="15.109375" style="4" customWidth="1"/>
    <col min="7" max="7" width="15.33203125" style="4" customWidth="1"/>
    <col min="8" max="8" width="16" style="4" customWidth="1"/>
    <col min="9" max="9" width="15.6640625" style="4" customWidth="1"/>
    <col min="10" max="10" width="17.33203125" style="4" customWidth="1"/>
    <col min="11" max="11" width="14.88671875" style="4" customWidth="1"/>
    <col min="12" max="12" width="19.109375" style="4" customWidth="1"/>
    <col min="13" max="13" width="15.5546875" style="4" customWidth="1"/>
    <col min="14" max="14" width="14.33203125" style="4" customWidth="1"/>
    <col min="15" max="15" width="14.6640625" style="4" customWidth="1"/>
    <col min="16" max="16" width="15.109375" style="4" customWidth="1"/>
    <col min="17" max="17" width="11.6640625" style="4" customWidth="1"/>
    <col min="18" max="18" width="16.109375" style="4" customWidth="1"/>
    <col min="19" max="19" width="11.6640625" style="4" customWidth="1"/>
    <col min="20" max="20" width="14.6640625" style="4" customWidth="1"/>
    <col min="21" max="21" width="16" style="4" customWidth="1"/>
    <col min="22" max="23" width="15.6640625" style="4" customWidth="1"/>
    <col min="24" max="24" width="12.5546875" style="4" customWidth="1"/>
    <col min="25" max="25" width="11.88671875" style="4" customWidth="1"/>
    <col min="26" max="26" width="12.6640625" style="4" customWidth="1"/>
    <col min="27" max="27" width="11.88671875" style="4" customWidth="1"/>
    <col min="28" max="28" width="13.88671875" style="4" customWidth="1"/>
    <col min="29" max="29" width="16" style="4" customWidth="1"/>
    <col min="30" max="30" width="14.109375" style="4" customWidth="1"/>
    <col min="31" max="240" width="9.109375" style="6"/>
    <col min="241" max="16384" width="9.10937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56" t="s">
        <v>156</v>
      </c>
      <c r="AC2" s="156"/>
      <c r="AD2" s="156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7"/>
      <c r="W3" s="7"/>
      <c r="X3" s="7"/>
      <c r="Y3" s="7"/>
      <c r="Z3" s="7"/>
      <c r="AA3" s="7"/>
      <c r="AB3" s="7"/>
      <c r="AC3" s="7"/>
      <c r="AD3" s="3"/>
    </row>
    <row r="4" spans="1:256" s="13" customFormat="1" ht="17.399999999999999" x14ac:dyDescent="0.3">
      <c r="A4" s="157" t="s">
        <v>179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11"/>
      <c r="AA4" s="12"/>
      <c r="AB4" s="12"/>
      <c r="AC4" s="12"/>
      <c r="AD4" s="12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</row>
    <row r="5" spans="1:256" s="13" customFormat="1" ht="17.399999999999999" x14ac:dyDescent="0.3">
      <c r="A5" s="157" t="s">
        <v>180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11"/>
      <c r="AA5" s="12"/>
      <c r="AB5" s="12"/>
      <c r="AC5" s="12"/>
      <c r="AD5" s="12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  <c r="DL5" s="20"/>
      <c r="DM5" s="20"/>
      <c r="DN5" s="20"/>
      <c r="DO5" s="20"/>
      <c r="DP5" s="20"/>
      <c r="DQ5" s="20"/>
      <c r="DR5" s="20"/>
      <c r="DS5" s="20"/>
      <c r="DT5" s="20"/>
      <c r="DU5" s="20"/>
      <c r="DV5" s="20"/>
      <c r="DW5" s="20"/>
      <c r="DX5" s="20"/>
      <c r="DY5" s="20"/>
      <c r="DZ5" s="20"/>
      <c r="EA5" s="20"/>
      <c r="EB5" s="20"/>
      <c r="EC5" s="20"/>
      <c r="ED5" s="20"/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  <c r="FW5" s="20"/>
      <c r="FX5" s="20"/>
      <c r="FY5" s="20"/>
      <c r="FZ5" s="20"/>
      <c r="GA5" s="20"/>
      <c r="GB5" s="20"/>
      <c r="GC5" s="20"/>
      <c r="GD5" s="20"/>
      <c r="GE5" s="20"/>
      <c r="GF5" s="20"/>
      <c r="GG5" s="20"/>
      <c r="GH5" s="20"/>
      <c r="GI5" s="20"/>
      <c r="GJ5" s="20"/>
      <c r="GK5" s="20"/>
      <c r="GL5" s="20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  <c r="GY5" s="20"/>
      <c r="GZ5" s="20"/>
      <c r="HA5" s="20"/>
      <c r="HB5" s="20"/>
      <c r="HC5" s="20"/>
      <c r="HD5" s="20"/>
      <c r="HE5" s="20"/>
      <c r="HF5" s="20"/>
      <c r="HG5" s="20"/>
      <c r="HH5" s="20"/>
      <c r="HI5" s="20"/>
      <c r="HJ5" s="20"/>
      <c r="HK5" s="20"/>
      <c r="HL5" s="20"/>
      <c r="HM5" s="20"/>
      <c r="HN5" s="20"/>
      <c r="HO5" s="20"/>
      <c r="HP5" s="20"/>
      <c r="HQ5" s="20"/>
      <c r="HR5" s="20"/>
      <c r="HS5" s="20"/>
      <c r="HT5" s="20"/>
      <c r="HU5" s="20"/>
      <c r="HV5" s="20"/>
      <c r="HW5" s="20"/>
      <c r="HX5" s="20"/>
      <c r="HY5" s="20"/>
      <c r="HZ5" s="20"/>
      <c r="IA5" s="20"/>
      <c r="IB5" s="20"/>
      <c r="IC5" s="20"/>
      <c r="ID5" s="20"/>
      <c r="IE5" s="20"/>
      <c r="IF5" s="20"/>
    </row>
    <row r="6" spans="1:256" x14ac:dyDescent="0.25">
      <c r="A6" s="3"/>
      <c r="B6" s="3"/>
      <c r="C6" s="3"/>
      <c r="D6" s="3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3"/>
      <c r="AB6" s="3"/>
      <c r="AC6" s="3"/>
      <c r="AD6" s="3"/>
    </row>
    <row r="7" spans="1:256" s="10" customFormat="1" ht="42.75" customHeight="1" x14ac:dyDescent="0.25">
      <c r="A7" s="154" t="s">
        <v>0</v>
      </c>
      <c r="B7" s="154" t="s">
        <v>95</v>
      </c>
      <c r="C7" s="154" t="s">
        <v>1</v>
      </c>
      <c r="D7" s="154" t="s">
        <v>2</v>
      </c>
      <c r="E7" s="154"/>
      <c r="F7" s="154" t="s">
        <v>92</v>
      </c>
      <c r="G7" s="154" t="s">
        <v>3</v>
      </c>
      <c r="H7" s="154"/>
      <c r="I7" s="154"/>
      <c r="J7" s="154"/>
      <c r="K7" s="154"/>
      <c r="L7" s="154"/>
      <c r="M7" s="155"/>
      <c r="N7" s="154" t="s">
        <v>4</v>
      </c>
      <c r="O7" s="154"/>
      <c r="P7" s="154"/>
      <c r="Q7" s="154"/>
      <c r="R7" s="154"/>
      <c r="S7" s="154"/>
      <c r="T7" s="154"/>
      <c r="U7" s="155"/>
      <c r="V7" s="154" t="s">
        <v>5</v>
      </c>
      <c r="W7" s="154"/>
      <c r="X7" s="154"/>
      <c r="Y7" s="154"/>
      <c r="Z7" s="154"/>
      <c r="AA7" s="154"/>
      <c r="AB7" s="154"/>
      <c r="AC7" s="155"/>
      <c r="AD7" s="154" t="s">
        <v>81</v>
      </c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</row>
    <row r="8" spans="1:256" s="10" customFormat="1" ht="118.5" customHeight="1" x14ac:dyDescent="0.25">
      <c r="A8" s="155"/>
      <c r="B8" s="154"/>
      <c r="C8" s="154"/>
      <c r="D8" s="14" t="s">
        <v>39</v>
      </c>
      <c r="E8" s="14" t="s">
        <v>164</v>
      </c>
      <c r="F8" s="154"/>
      <c r="G8" s="14" t="s">
        <v>163</v>
      </c>
      <c r="H8" s="14" t="s">
        <v>7</v>
      </c>
      <c r="I8" s="14" t="s">
        <v>8</v>
      </c>
      <c r="J8" s="14" t="s">
        <v>9</v>
      </c>
      <c r="K8" s="14" t="s">
        <v>10</v>
      </c>
      <c r="L8" s="14" t="s">
        <v>58</v>
      </c>
      <c r="M8" s="14" t="s">
        <v>11</v>
      </c>
      <c r="N8" s="14" t="s">
        <v>165</v>
      </c>
      <c r="O8" s="14" t="s">
        <v>166</v>
      </c>
      <c r="P8" s="14" t="s">
        <v>47</v>
      </c>
      <c r="Q8" s="14" t="s">
        <v>48</v>
      </c>
      <c r="R8" s="14" t="s">
        <v>14</v>
      </c>
      <c r="S8" s="14" t="s">
        <v>15</v>
      </c>
      <c r="T8" s="14" t="s">
        <v>167</v>
      </c>
      <c r="U8" s="14" t="s">
        <v>11</v>
      </c>
      <c r="V8" s="14" t="s">
        <v>84</v>
      </c>
      <c r="W8" s="14" t="s">
        <v>85</v>
      </c>
      <c r="X8" s="14" t="s">
        <v>69</v>
      </c>
      <c r="Y8" s="14" t="s">
        <v>70</v>
      </c>
      <c r="Z8" s="14" t="s">
        <v>20</v>
      </c>
      <c r="AA8" s="14" t="s">
        <v>21</v>
      </c>
      <c r="AB8" s="14" t="s">
        <v>168</v>
      </c>
      <c r="AC8" s="14" t="s">
        <v>11</v>
      </c>
      <c r="AD8" s="154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10" customFormat="1" x14ac:dyDescent="0.25">
      <c r="A9" s="8" t="s">
        <v>136</v>
      </c>
      <c r="B9" s="154"/>
      <c r="C9" s="14" t="s">
        <v>110</v>
      </c>
      <c r="D9" s="14" t="s">
        <v>110</v>
      </c>
      <c r="E9" s="14" t="s">
        <v>110</v>
      </c>
      <c r="F9" s="14" t="s">
        <v>110</v>
      </c>
      <c r="G9" s="14" t="s">
        <v>110</v>
      </c>
      <c r="H9" s="14" t="s">
        <v>110</v>
      </c>
      <c r="I9" s="14" t="s">
        <v>110</v>
      </c>
      <c r="J9" s="14" t="s">
        <v>110</v>
      </c>
      <c r="K9" s="14" t="s">
        <v>110</v>
      </c>
      <c r="L9" s="14" t="s">
        <v>110</v>
      </c>
      <c r="M9" s="14" t="s">
        <v>110</v>
      </c>
      <c r="N9" s="14" t="s">
        <v>110</v>
      </c>
      <c r="O9" s="14" t="s">
        <v>110</v>
      </c>
      <c r="P9" s="14" t="s">
        <v>110</v>
      </c>
      <c r="Q9" s="14" t="s">
        <v>110</v>
      </c>
      <c r="R9" s="14" t="s">
        <v>110</v>
      </c>
      <c r="S9" s="14" t="s">
        <v>110</v>
      </c>
      <c r="T9" s="14" t="s">
        <v>110</v>
      </c>
      <c r="U9" s="14" t="s">
        <v>110</v>
      </c>
      <c r="V9" s="14" t="s">
        <v>110</v>
      </c>
      <c r="W9" s="14" t="s">
        <v>110</v>
      </c>
      <c r="X9" s="14" t="s">
        <v>110</v>
      </c>
      <c r="Y9" s="14" t="s">
        <v>110</v>
      </c>
      <c r="Z9" s="14" t="s">
        <v>110</v>
      </c>
      <c r="AA9" s="14" t="s">
        <v>110</v>
      </c>
      <c r="AB9" s="14" t="s">
        <v>110</v>
      </c>
      <c r="AC9" s="14" t="s">
        <v>110</v>
      </c>
      <c r="AD9" s="14" t="s">
        <v>122</v>
      </c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</row>
    <row r="10" spans="1:256" s="23" customFormat="1" x14ac:dyDescent="0.25">
      <c r="A10" s="24">
        <v>2</v>
      </c>
      <c r="B10" s="24">
        <v>3</v>
      </c>
      <c r="C10" s="24">
        <v>4</v>
      </c>
      <c r="D10" s="24">
        <v>5</v>
      </c>
      <c r="E10" s="24">
        <v>6</v>
      </c>
      <c r="F10" s="24">
        <v>7</v>
      </c>
      <c r="G10" s="24">
        <v>8</v>
      </c>
      <c r="H10" s="24">
        <v>9</v>
      </c>
      <c r="I10" s="24">
        <v>10</v>
      </c>
      <c r="J10" s="24">
        <v>11</v>
      </c>
      <c r="K10" s="24">
        <v>12</v>
      </c>
      <c r="L10" s="24">
        <v>13</v>
      </c>
      <c r="M10" s="24">
        <v>14</v>
      </c>
      <c r="N10" s="24">
        <v>15</v>
      </c>
      <c r="O10" s="24">
        <v>16</v>
      </c>
      <c r="P10" s="24">
        <v>17</v>
      </c>
      <c r="Q10" s="24">
        <v>18</v>
      </c>
      <c r="R10" s="24">
        <v>19</v>
      </c>
      <c r="S10" s="24">
        <v>20</v>
      </c>
      <c r="T10" s="24">
        <v>21</v>
      </c>
      <c r="U10" s="24">
        <v>22</v>
      </c>
      <c r="V10" s="24">
        <v>23</v>
      </c>
      <c r="W10" s="24">
        <v>24</v>
      </c>
      <c r="X10" s="24">
        <v>25</v>
      </c>
      <c r="Y10" s="24">
        <v>26</v>
      </c>
      <c r="Z10" s="24">
        <v>27</v>
      </c>
      <c r="AA10" s="24">
        <v>28</v>
      </c>
      <c r="AB10" s="24">
        <v>29</v>
      </c>
      <c r="AC10" s="24">
        <v>30</v>
      </c>
      <c r="AD10" s="24">
        <v>31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</row>
    <row r="11" spans="1:256" s="6" customFormat="1" ht="48.75" customHeight="1" x14ac:dyDescent="0.25">
      <c r="A11" s="15" t="s">
        <v>23</v>
      </c>
      <c r="B11" s="16" t="s">
        <v>98</v>
      </c>
      <c r="C11" s="25" t="s">
        <v>173</v>
      </c>
      <c r="D11" s="8" t="s">
        <v>173</v>
      </c>
      <c r="E11" s="8" t="s">
        <v>173</v>
      </c>
      <c r="F11" s="8" t="s">
        <v>173</v>
      </c>
      <c r="G11" s="8" t="s">
        <v>173</v>
      </c>
      <c r="H11" s="8" t="s">
        <v>173</v>
      </c>
      <c r="I11" s="8" t="s">
        <v>173</v>
      </c>
      <c r="J11" s="8" t="s">
        <v>173</v>
      </c>
      <c r="K11" s="8" t="s">
        <v>173</v>
      </c>
      <c r="L11" s="8" t="s">
        <v>173</v>
      </c>
      <c r="M11" s="8" t="s">
        <v>173</v>
      </c>
      <c r="N11" s="8" t="s">
        <v>173</v>
      </c>
      <c r="O11" s="8" t="s">
        <v>173</v>
      </c>
      <c r="P11" s="8" t="s">
        <v>173</v>
      </c>
      <c r="Q11" s="8" t="s">
        <v>173</v>
      </c>
      <c r="R11" s="8" t="s">
        <v>173</v>
      </c>
      <c r="S11" s="8" t="s">
        <v>173</v>
      </c>
      <c r="T11" s="8" t="s">
        <v>173</v>
      </c>
      <c r="U11" s="8" t="s">
        <v>173</v>
      </c>
      <c r="V11" s="8" t="s">
        <v>173</v>
      </c>
      <c r="W11" s="8" t="s">
        <v>173</v>
      </c>
      <c r="X11" s="8" t="s">
        <v>173</v>
      </c>
      <c r="Y11" s="8" t="s">
        <v>173</v>
      </c>
      <c r="Z11" s="8" t="s">
        <v>173</v>
      </c>
      <c r="AA11" s="8" t="s">
        <v>173</v>
      </c>
      <c r="AB11" s="8" t="s">
        <v>173</v>
      </c>
      <c r="AC11" s="8" t="s">
        <v>173</v>
      </c>
      <c r="AD11" s="8" t="s">
        <v>173</v>
      </c>
    </row>
    <row r="12" spans="1:256" s="6" customFormat="1" ht="47.25" customHeight="1" x14ac:dyDescent="0.25">
      <c r="A12" s="15" t="s">
        <v>137</v>
      </c>
      <c r="B12" s="16" t="s">
        <v>99</v>
      </c>
      <c r="C12" s="8" t="s">
        <v>173</v>
      </c>
      <c r="D12" s="8" t="s">
        <v>173</v>
      </c>
      <c r="E12" s="8" t="s">
        <v>173</v>
      </c>
      <c r="F12" s="8" t="s">
        <v>173</v>
      </c>
      <c r="G12" s="8" t="s">
        <v>173</v>
      </c>
      <c r="H12" s="8" t="s">
        <v>173</v>
      </c>
      <c r="I12" s="8" t="s">
        <v>173</v>
      </c>
      <c r="J12" s="8" t="s">
        <v>173</v>
      </c>
      <c r="K12" s="8" t="s">
        <v>173</v>
      </c>
      <c r="L12" s="8" t="s">
        <v>173</v>
      </c>
      <c r="M12" s="8" t="s">
        <v>173</v>
      </c>
      <c r="N12" s="8" t="s">
        <v>173</v>
      </c>
      <c r="O12" s="8" t="s">
        <v>173</v>
      </c>
      <c r="P12" s="8" t="s">
        <v>173</v>
      </c>
      <c r="Q12" s="8" t="s">
        <v>173</v>
      </c>
      <c r="R12" s="8" t="s">
        <v>173</v>
      </c>
      <c r="S12" s="8" t="s">
        <v>173</v>
      </c>
      <c r="T12" s="8" t="s">
        <v>173</v>
      </c>
      <c r="U12" s="8" t="s">
        <v>173</v>
      </c>
      <c r="V12" s="8" t="s">
        <v>173</v>
      </c>
      <c r="W12" s="8" t="s">
        <v>173</v>
      </c>
      <c r="X12" s="8" t="s">
        <v>173</v>
      </c>
      <c r="Y12" s="8" t="s">
        <v>173</v>
      </c>
      <c r="Z12" s="8" t="s">
        <v>173</v>
      </c>
      <c r="AA12" s="8" t="s">
        <v>173</v>
      </c>
      <c r="AB12" s="8" t="s">
        <v>173</v>
      </c>
      <c r="AC12" s="8" t="s">
        <v>173</v>
      </c>
      <c r="AD12" s="8" t="s">
        <v>173</v>
      </c>
    </row>
    <row r="13" spans="1:256" s="6" customFormat="1" ht="91.5" customHeight="1" x14ac:dyDescent="0.25">
      <c r="A13" s="15" t="s">
        <v>172</v>
      </c>
      <c r="B13" s="16" t="s">
        <v>100</v>
      </c>
      <c r="C13" s="25" t="str">
        <f>'Приложение 5'!I10</f>
        <v>-</v>
      </c>
      <c r="D13" s="26" t="s">
        <v>173</v>
      </c>
      <c r="E13" s="25" t="str">
        <f>'Приложение 5'!L10</f>
        <v>-</v>
      </c>
      <c r="F13" s="87">
        <v>0</v>
      </c>
      <c r="G13" s="25" t="str">
        <f>'Приложение 5'!N10</f>
        <v>-</v>
      </c>
      <c r="H13" s="26" t="str">
        <f>'Приложение 5'!O10</f>
        <v>-</v>
      </c>
      <c r="I13" s="88" t="str">
        <f>'Приложение 5'!P10</f>
        <v>-</v>
      </c>
      <c r="J13" s="88" t="str">
        <f>'Приложение 5'!R10</f>
        <v>-</v>
      </c>
      <c r="K13" s="88" t="str">
        <f>'Приложение 5'!S10</f>
        <v>-</v>
      </c>
      <c r="L13" s="25" t="str">
        <f>'Приложение 5'!T10</f>
        <v>-</v>
      </c>
      <c r="M13" s="8" t="s">
        <v>173</v>
      </c>
      <c r="N13" s="25" t="str">
        <f>'Приложение 5'!V10</f>
        <v>-</v>
      </c>
      <c r="O13" s="25" t="str">
        <f>'Приложение 5'!W10</f>
        <v>-</v>
      </c>
      <c r="P13" s="25" t="str">
        <f>'Приложение 5'!X10</f>
        <v>-</v>
      </c>
      <c r="Q13" s="25" t="str">
        <f>'Приложение 5'!Y10</f>
        <v>-</v>
      </c>
      <c r="R13" s="25" t="str">
        <f>'Приложение 5'!Z10</f>
        <v>-</v>
      </c>
      <c r="S13" s="25" t="str">
        <f>'Приложение 5'!AA10</f>
        <v>-</v>
      </c>
      <c r="T13" s="25" t="str">
        <f>'Приложение 5'!AB10</f>
        <v>-</v>
      </c>
      <c r="U13" s="8" t="s">
        <v>173</v>
      </c>
      <c r="V13" s="25" t="str">
        <f>'Приложение 5'!AD10</f>
        <v>-</v>
      </c>
      <c r="W13" s="25" t="str">
        <f>'Приложение 5'!AE10</f>
        <v>-</v>
      </c>
      <c r="X13" s="25" t="str">
        <f>'Приложение 5'!AF10</f>
        <v>-</v>
      </c>
      <c r="Y13" s="25" t="str">
        <f>'Приложение 5'!AG10</f>
        <v>-</v>
      </c>
      <c r="Z13" s="25" t="str">
        <f>'Приложение 5'!AH10</f>
        <v>-</v>
      </c>
      <c r="AA13" s="25" t="str">
        <f>'Приложение 5'!AI10</f>
        <v>-</v>
      </c>
      <c r="AB13" s="25" t="str">
        <f>'Приложение 5'!AJ10</f>
        <v>-</v>
      </c>
      <c r="AC13" s="8" t="s">
        <v>173</v>
      </c>
      <c r="AD13" s="8" t="s">
        <v>173</v>
      </c>
    </row>
    <row r="14" spans="1:256" s="6" customFormat="1" ht="51" customHeight="1" x14ac:dyDescent="0.25">
      <c r="A14" s="15" t="s">
        <v>24</v>
      </c>
      <c r="B14" s="16" t="s">
        <v>101</v>
      </c>
      <c r="C14" s="25" t="str">
        <f>'Приложение 6'!F15</f>
        <v>-</v>
      </c>
      <c r="D14" s="8" t="s">
        <v>173</v>
      </c>
      <c r="E14" s="8" t="s">
        <v>173</v>
      </c>
      <c r="F14" s="8" t="s">
        <v>173</v>
      </c>
      <c r="G14" s="25" t="str">
        <f>'Приложение 6'!P15</f>
        <v>-</v>
      </c>
      <c r="H14" s="25" t="str">
        <f>'Приложение 6'!Q15</f>
        <v>-</v>
      </c>
      <c r="I14" s="25" t="str">
        <f>'Приложение 6'!R15</f>
        <v>-</v>
      </c>
      <c r="J14" s="8" t="s">
        <v>173</v>
      </c>
      <c r="K14" s="25" t="str">
        <f>'Приложение 6'!U15</f>
        <v>-</v>
      </c>
      <c r="L14" s="25" t="str">
        <f>'Приложение 6'!V15</f>
        <v>-</v>
      </c>
      <c r="M14" s="8" t="s">
        <v>173</v>
      </c>
      <c r="N14" s="8" t="s">
        <v>173</v>
      </c>
      <c r="O14" s="8" t="s">
        <v>173</v>
      </c>
      <c r="P14" s="8" t="s">
        <v>173</v>
      </c>
      <c r="Q14" s="8" t="s">
        <v>173</v>
      </c>
      <c r="R14" s="8" t="s">
        <v>173</v>
      </c>
      <c r="S14" s="8" t="s">
        <v>173</v>
      </c>
      <c r="T14" s="8" t="s">
        <v>173</v>
      </c>
      <c r="U14" s="8" t="s">
        <v>173</v>
      </c>
      <c r="V14" s="8" t="s">
        <v>173</v>
      </c>
      <c r="W14" s="8" t="s">
        <v>173</v>
      </c>
      <c r="X14" s="8" t="s">
        <v>173</v>
      </c>
      <c r="Y14" s="8" t="s">
        <v>173</v>
      </c>
      <c r="Z14" s="8" t="s">
        <v>173</v>
      </c>
      <c r="AA14" s="8" t="s">
        <v>173</v>
      </c>
      <c r="AB14" s="8" t="s">
        <v>173</v>
      </c>
      <c r="AC14" s="8" t="s">
        <v>173</v>
      </c>
      <c r="AD14" s="8" t="s">
        <v>173</v>
      </c>
    </row>
    <row r="15" spans="1:256" s="6" customFormat="1" ht="119.25" customHeight="1" x14ac:dyDescent="0.25">
      <c r="A15" s="17" t="s">
        <v>25</v>
      </c>
      <c r="B15" s="16" t="s">
        <v>103</v>
      </c>
      <c r="C15" s="8" t="s">
        <v>173</v>
      </c>
      <c r="D15" s="8" t="s">
        <v>173</v>
      </c>
      <c r="E15" s="8" t="s">
        <v>173</v>
      </c>
      <c r="F15" s="8" t="s">
        <v>173</v>
      </c>
      <c r="G15" s="8" t="s">
        <v>173</v>
      </c>
      <c r="H15" s="8" t="s">
        <v>173</v>
      </c>
      <c r="I15" s="8" t="s">
        <v>173</v>
      </c>
      <c r="J15" s="8" t="s">
        <v>173</v>
      </c>
      <c r="K15" s="8" t="s">
        <v>173</v>
      </c>
      <c r="L15" s="8" t="s">
        <v>173</v>
      </c>
      <c r="M15" s="8" t="s">
        <v>173</v>
      </c>
      <c r="N15" s="8" t="s">
        <v>173</v>
      </c>
      <c r="O15" s="8" t="s">
        <v>173</v>
      </c>
      <c r="P15" s="8" t="s">
        <v>173</v>
      </c>
      <c r="Q15" s="8" t="s">
        <v>173</v>
      </c>
      <c r="R15" s="8" t="s">
        <v>173</v>
      </c>
      <c r="S15" s="8" t="s">
        <v>173</v>
      </c>
      <c r="T15" s="8" t="s">
        <v>173</v>
      </c>
      <c r="U15" s="8" t="s">
        <v>173</v>
      </c>
      <c r="V15" s="8" t="s">
        <v>173</v>
      </c>
      <c r="W15" s="8" t="s">
        <v>173</v>
      </c>
      <c r="X15" s="8" t="s">
        <v>173</v>
      </c>
      <c r="Y15" s="8" t="s">
        <v>173</v>
      </c>
      <c r="Z15" s="8" t="s">
        <v>173</v>
      </c>
      <c r="AA15" s="8" t="s">
        <v>173</v>
      </c>
      <c r="AB15" s="8" t="s">
        <v>173</v>
      </c>
      <c r="AC15" s="8" t="s">
        <v>173</v>
      </c>
      <c r="AD15" s="8" t="s">
        <v>173</v>
      </c>
    </row>
    <row r="16" spans="1:256" s="6" customFormat="1" ht="44.25" customHeight="1" x14ac:dyDescent="0.25">
      <c r="A16" s="18" t="s">
        <v>26</v>
      </c>
      <c r="B16" s="19"/>
      <c r="C16" s="25" t="str">
        <f>C13</f>
        <v>-</v>
      </c>
      <c r="D16" s="25" t="str">
        <f t="shared" ref="D16:AD16" si="0">D13</f>
        <v>-</v>
      </c>
      <c r="E16" s="25" t="str">
        <f t="shared" si="0"/>
        <v>-</v>
      </c>
      <c r="F16" s="25">
        <f t="shared" si="0"/>
        <v>0</v>
      </c>
      <c r="G16" s="25" t="str">
        <f t="shared" si="0"/>
        <v>-</v>
      </c>
      <c r="H16" s="25" t="str">
        <f t="shared" si="0"/>
        <v>-</v>
      </c>
      <c r="I16" s="25" t="str">
        <f t="shared" si="0"/>
        <v>-</v>
      </c>
      <c r="J16" s="25" t="str">
        <f t="shared" si="0"/>
        <v>-</v>
      </c>
      <c r="K16" s="25" t="str">
        <f t="shared" si="0"/>
        <v>-</v>
      </c>
      <c r="L16" s="25" t="str">
        <f t="shared" si="0"/>
        <v>-</v>
      </c>
      <c r="M16" s="25" t="str">
        <f t="shared" si="0"/>
        <v>-</v>
      </c>
      <c r="N16" s="25" t="str">
        <f t="shared" si="0"/>
        <v>-</v>
      </c>
      <c r="O16" s="25" t="str">
        <f t="shared" si="0"/>
        <v>-</v>
      </c>
      <c r="P16" s="25" t="str">
        <f t="shared" si="0"/>
        <v>-</v>
      </c>
      <c r="Q16" s="25" t="str">
        <f t="shared" si="0"/>
        <v>-</v>
      </c>
      <c r="R16" s="25" t="str">
        <f t="shared" si="0"/>
        <v>-</v>
      </c>
      <c r="S16" s="25" t="str">
        <f t="shared" si="0"/>
        <v>-</v>
      </c>
      <c r="T16" s="25" t="str">
        <f t="shared" si="0"/>
        <v>-</v>
      </c>
      <c r="U16" s="25" t="str">
        <f t="shared" si="0"/>
        <v>-</v>
      </c>
      <c r="V16" s="25" t="str">
        <f t="shared" si="0"/>
        <v>-</v>
      </c>
      <c r="W16" s="25" t="str">
        <f t="shared" si="0"/>
        <v>-</v>
      </c>
      <c r="X16" s="25" t="str">
        <f t="shared" si="0"/>
        <v>-</v>
      </c>
      <c r="Y16" s="25" t="str">
        <f t="shared" si="0"/>
        <v>-</v>
      </c>
      <c r="Z16" s="25" t="str">
        <f t="shared" si="0"/>
        <v>-</v>
      </c>
      <c r="AA16" s="25" t="str">
        <f t="shared" si="0"/>
        <v>-</v>
      </c>
      <c r="AB16" s="25" t="str">
        <f t="shared" si="0"/>
        <v>-</v>
      </c>
      <c r="AC16" s="25" t="str">
        <f t="shared" si="0"/>
        <v>-</v>
      </c>
      <c r="AD16" s="25" t="str">
        <f t="shared" si="0"/>
        <v>-</v>
      </c>
    </row>
    <row r="17" spans="1:30" x14ac:dyDescent="0.25">
      <c r="A17" s="5"/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view="pageBreakPreview" zoomScaleNormal="100" zoomScaleSheetLayoutView="100" workbookViewId="0">
      <selection activeCell="F4" sqref="F4"/>
    </sheetView>
  </sheetViews>
  <sheetFormatPr defaultColWidth="9.109375" defaultRowHeight="13.8" x14ac:dyDescent="0.25"/>
  <cols>
    <col min="1" max="1" width="47.33203125" style="27" customWidth="1"/>
    <col min="2" max="2" width="10.5546875" style="27" customWidth="1"/>
    <col min="3" max="3" width="25.5546875" style="27" customWidth="1"/>
    <col min="4" max="4" width="20.6640625" style="27" customWidth="1"/>
    <col min="5" max="5" width="20.109375" style="27" customWidth="1"/>
    <col min="6" max="6" width="17.109375" style="29" customWidth="1"/>
    <col min="7" max="16384" width="9.109375" style="29"/>
  </cols>
  <sheetData>
    <row r="1" spans="1:29" x14ac:dyDescent="0.25">
      <c r="D1" s="158" t="s">
        <v>157</v>
      </c>
      <c r="E1" s="159"/>
      <c r="F1" s="28"/>
    </row>
    <row r="2" spans="1:29" x14ac:dyDescent="0.25">
      <c r="A2" s="160" t="s">
        <v>162</v>
      </c>
      <c r="B2" s="160"/>
      <c r="C2" s="160"/>
      <c r="D2" s="160"/>
      <c r="E2" s="160"/>
      <c r="F2" s="30"/>
      <c r="G2" s="30"/>
      <c r="H2" s="30"/>
      <c r="I2" s="30"/>
      <c r="J2" s="30"/>
      <c r="K2" s="30"/>
      <c r="L2" s="30"/>
    </row>
    <row r="4" spans="1:29" s="3" customFormat="1" ht="38.25" customHeight="1" x14ac:dyDescent="0.25">
      <c r="A4" s="31" t="s">
        <v>86</v>
      </c>
      <c r="B4" s="165" t="s">
        <v>178</v>
      </c>
      <c r="C4" s="165"/>
      <c r="D4" s="165"/>
      <c r="E4" s="165"/>
      <c r="F4" s="32"/>
      <c r="G4" s="32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4"/>
      <c r="U4" s="34"/>
      <c r="V4" s="34"/>
      <c r="W4" s="34"/>
      <c r="X4" s="34"/>
      <c r="Y4" s="34"/>
      <c r="Z4" s="35"/>
      <c r="AA4" s="35"/>
      <c r="AB4" s="35"/>
      <c r="AC4" s="35"/>
    </row>
    <row r="5" spans="1:29" s="3" customFormat="1" ht="18" customHeight="1" x14ac:dyDescent="0.25">
      <c r="A5" s="161" t="str">
        <f>'Приложение 1'!A5:N5</f>
        <v xml:space="preserve">  на " 01 " августа  2023 г. </v>
      </c>
      <c r="B5" s="161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4"/>
      <c r="U5" s="34"/>
      <c r="V5" s="34"/>
      <c r="W5" s="34"/>
      <c r="X5" s="34"/>
      <c r="Y5" s="34"/>
      <c r="Z5" s="35"/>
      <c r="AA5" s="35"/>
      <c r="AB5" s="35"/>
      <c r="AC5" s="35"/>
    </row>
    <row r="7" spans="1:29" ht="41.4" x14ac:dyDescent="0.25">
      <c r="A7" s="17" t="s">
        <v>117</v>
      </c>
      <c r="B7" s="162" t="s">
        <v>95</v>
      </c>
      <c r="C7" s="8" t="s">
        <v>118</v>
      </c>
      <c r="D7" s="8" t="s">
        <v>139</v>
      </c>
      <c r="E7" s="8" t="s">
        <v>140</v>
      </c>
    </row>
    <row r="8" spans="1:29" x14ac:dyDescent="0.25">
      <c r="A8" s="17" t="s">
        <v>94</v>
      </c>
      <c r="B8" s="163"/>
      <c r="C8" s="8" t="s">
        <v>121</v>
      </c>
      <c r="D8" s="8" t="s">
        <v>121</v>
      </c>
      <c r="E8" s="8" t="s">
        <v>121</v>
      </c>
    </row>
    <row r="9" spans="1:29" s="37" customFormat="1" x14ac:dyDescent="0.25">
      <c r="A9" s="36">
        <v>1</v>
      </c>
      <c r="B9" s="36">
        <v>2</v>
      </c>
      <c r="C9" s="36">
        <v>3</v>
      </c>
      <c r="D9" s="36">
        <v>4</v>
      </c>
      <c r="E9" s="36">
        <v>5</v>
      </c>
    </row>
    <row r="10" spans="1:29" ht="28.5" customHeight="1" x14ac:dyDescent="0.25">
      <c r="A10" s="17" t="s">
        <v>119</v>
      </c>
      <c r="B10" s="38" t="s">
        <v>98</v>
      </c>
      <c r="C10" s="18">
        <v>0</v>
      </c>
      <c r="D10" s="18">
        <v>0</v>
      </c>
      <c r="E10" s="18">
        <v>0</v>
      </c>
    </row>
    <row r="11" spans="1:29" ht="26.25" customHeight="1" x14ac:dyDescent="0.25">
      <c r="A11" s="17" t="s">
        <v>120</v>
      </c>
      <c r="B11" s="38" t="s">
        <v>99</v>
      </c>
      <c r="C11" s="18">
        <v>0</v>
      </c>
      <c r="D11" s="18">
        <v>0</v>
      </c>
      <c r="E11" s="18">
        <v>0</v>
      </c>
    </row>
    <row r="12" spans="1:29" x14ac:dyDescent="0.25">
      <c r="A12" s="17" t="s">
        <v>107</v>
      </c>
      <c r="B12" s="38"/>
      <c r="C12" s="18" t="s">
        <v>173</v>
      </c>
      <c r="D12" s="18" t="s">
        <v>173</v>
      </c>
      <c r="E12" s="18" t="s">
        <v>173</v>
      </c>
    </row>
    <row r="13" spans="1:29" x14ac:dyDescent="0.25">
      <c r="A13" s="39" t="s">
        <v>23</v>
      </c>
      <c r="B13" s="38" t="s">
        <v>100</v>
      </c>
      <c r="C13" s="18">
        <v>0</v>
      </c>
      <c r="D13" s="18">
        <v>0</v>
      </c>
      <c r="E13" s="18">
        <v>0</v>
      </c>
    </row>
    <row r="14" spans="1:29" ht="37.5" customHeight="1" x14ac:dyDescent="0.25">
      <c r="A14" s="39" t="s">
        <v>137</v>
      </c>
      <c r="B14" s="38" t="s">
        <v>101</v>
      </c>
      <c r="C14" s="18" t="s">
        <v>173</v>
      </c>
      <c r="D14" s="18" t="s">
        <v>173</v>
      </c>
      <c r="E14" s="18" t="s">
        <v>173</v>
      </c>
    </row>
    <row r="15" spans="1:29" ht="54" customHeight="1" x14ac:dyDescent="0.25">
      <c r="A15" s="39" t="s">
        <v>155</v>
      </c>
      <c r="B15" s="38" t="s">
        <v>103</v>
      </c>
      <c r="C15" s="18">
        <v>0</v>
      </c>
      <c r="D15" s="18">
        <v>0</v>
      </c>
      <c r="E15" s="18">
        <v>0</v>
      </c>
    </row>
    <row r="16" spans="1:29" ht="27.6" x14ac:dyDescent="0.25">
      <c r="A16" s="39" t="s">
        <v>24</v>
      </c>
      <c r="B16" s="38" t="s">
        <v>154</v>
      </c>
      <c r="C16" s="18">
        <v>0</v>
      </c>
      <c r="D16" s="18">
        <v>0</v>
      </c>
      <c r="E16" s="18">
        <v>0</v>
      </c>
    </row>
    <row r="18" spans="1:30" s="41" customFormat="1" x14ac:dyDescent="0.25">
      <c r="A18" s="40"/>
      <c r="B18" s="29"/>
      <c r="C18" s="29"/>
      <c r="D18" s="29"/>
      <c r="E18" s="29"/>
      <c r="F18" s="29"/>
      <c r="G18" s="29"/>
      <c r="H18" s="29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41" customFormat="1" ht="16.5" customHeight="1" x14ac:dyDescent="0.25">
      <c r="A19" s="40"/>
      <c r="B19" s="29"/>
      <c r="C19" s="29"/>
      <c r="D19" s="29"/>
      <c r="E19" s="29"/>
      <c r="F19" s="29"/>
      <c r="H19" s="29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" customFormat="1" ht="23.25" customHeight="1" x14ac:dyDescent="0.25">
      <c r="A20" s="40"/>
      <c r="B20" s="40"/>
      <c r="C20" s="29"/>
      <c r="D20" s="29"/>
      <c r="E20" s="29"/>
      <c r="F20" s="29"/>
      <c r="G20" s="29"/>
      <c r="H20" s="29"/>
      <c r="N20" s="42"/>
      <c r="O20" s="42"/>
      <c r="P20" s="42"/>
      <c r="Q20" s="42"/>
      <c r="R20" s="42"/>
      <c r="S20" s="42"/>
      <c r="T20" s="42"/>
      <c r="U20" s="2"/>
      <c r="V20" s="2"/>
      <c r="W20" s="2"/>
      <c r="X20" s="2"/>
      <c r="Y20" s="2"/>
      <c r="Z20" s="43"/>
    </row>
    <row r="21" spans="1:30" s="3" customFormat="1" ht="21.75" customHeight="1" x14ac:dyDescent="0.25">
      <c r="A21" s="40"/>
      <c r="B21" s="40"/>
      <c r="C21" s="29"/>
      <c r="D21" s="29"/>
      <c r="F21" s="29"/>
      <c r="G21" s="29"/>
      <c r="H21" s="40"/>
      <c r="N21" s="44"/>
      <c r="O21" s="44"/>
      <c r="P21" s="44"/>
      <c r="Q21" s="164"/>
      <c r="R21" s="164"/>
      <c r="S21" s="164"/>
      <c r="T21" s="164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s="3" customFormat="1" ht="26.25" customHeight="1" x14ac:dyDescent="0.25">
      <c r="A22" s="47"/>
      <c r="B22" s="29"/>
      <c r="C22" s="29"/>
      <c r="D22" s="47"/>
      <c r="E22" s="29"/>
      <c r="F22" s="29"/>
      <c r="G22" s="29"/>
      <c r="H22" s="29"/>
      <c r="I22" s="48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s="3" customFormat="1" x14ac:dyDescent="0.25">
      <c r="A23" s="40"/>
      <c r="B23" s="29"/>
      <c r="C23" s="29"/>
      <c r="D23" s="29"/>
      <c r="E23" s="29"/>
      <c r="F23" s="29"/>
      <c r="G23" s="29"/>
      <c r="H23" s="29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s="3" customFormat="1" x14ac:dyDescent="0.25">
      <c r="A24" s="40"/>
      <c r="B24" s="29"/>
      <c r="C24" s="29"/>
      <c r="D24" s="29"/>
      <c r="E24" s="29"/>
      <c r="F24" s="29"/>
      <c r="G24" s="29"/>
      <c r="H24" s="2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s="3" customFormat="1" x14ac:dyDescent="0.25">
      <c r="A25" s="40"/>
      <c r="B25" s="29"/>
      <c r="C25" s="29"/>
      <c r="D25" s="29"/>
      <c r="E25" s="29"/>
      <c r="F25" s="29"/>
      <c r="G25" s="29"/>
      <c r="H25" s="29"/>
    </row>
    <row r="26" spans="1:30" s="3" customFormat="1" x14ac:dyDescent="0.25">
      <c r="A26" s="40"/>
      <c r="B26" s="29"/>
      <c r="C26" s="29"/>
      <c r="D26" s="29"/>
      <c r="E26" s="29"/>
      <c r="F26" s="29"/>
      <c r="G26" s="29"/>
      <c r="H26" s="29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K26"/>
  <sheetViews>
    <sheetView view="pageBreakPreview" topLeftCell="A13" zoomScaleNormal="80" zoomScaleSheetLayoutView="100" workbookViewId="0">
      <selection activeCell="K21" sqref="K21:N21"/>
    </sheetView>
  </sheetViews>
  <sheetFormatPr defaultColWidth="11.44140625" defaultRowHeight="13.8" x14ac:dyDescent="0.25"/>
  <cols>
    <col min="1" max="1" width="15.88671875" style="3" customWidth="1"/>
    <col min="2" max="2" width="7.33203125" style="3" customWidth="1"/>
    <col min="3" max="3" width="13.44140625" style="3" customWidth="1"/>
    <col min="4" max="4" width="13.88671875" style="3" customWidth="1"/>
    <col min="5" max="5" width="7.44140625" style="3" customWidth="1"/>
    <col min="6" max="6" width="11.44140625" style="3" customWidth="1"/>
    <col min="7" max="7" width="13" style="3" customWidth="1"/>
    <col min="8" max="8" width="13.44140625" style="3" customWidth="1"/>
    <col min="9" max="9" width="13.33203125" style="3" customWidth="1"/>
    <col min="10" max="10" width="13" style="3" customWidth="1"/>
    <col min="11" max="11" width="11.6640625" style="3" customWidth="1"/>
    <col min="12" max="12" width="13.44140625" style="3" customWidth="1"/>
    <col min="13" max="13" width="14.44140625" style="3" customWidth="1"/>
    <col min="14" max="14" width="13.6640625" style="3" customWidth="1"/>
    <col min="15" max="15" width="14.44140625" style="3" customWidth="1"/>
    <col min="16" max="16" width="15.6640625" style="3" customWidth="1"/>
    <col min="17" max="19" width="12.88671875" style="3" customWidth="1"/>
    <col min="20" max="20" width="15.5546875" style="3" customWidth="1"/>
    <col min="21" max="21" width="9.6640625" style="3" customWidth="1"/>
    <col min="22" max="22" width="9.44140625" style="3" customWidth="1"/>
    <col min="23" max="23" width="16.88671875" style="3" customWidth="1"/>
    <col min="24" max="24" width="14.109375" style="3" customWidth="1"/>
    <col min="25" max="25" width="16.5546875" style="3" customWidth="1"/>
    <col min="26" max="26" width="14.33203125" style="3" customWidth="1"/>
    <col min="27" max="28" width="14" style="3" customWidth="1"/>
    <col min="29" max="29" width="16.109375" style="3" customWidth="1"/>
    <col min="30" max="30" width="15.44140625" style="3" customWidth="1"/>
    <col min="31" max="31" width="15" style="3" customWidth="1"/>
    <col min="32" max="32" width="11.44140625" style="3"/>
    <col min="33" max="33" width="16.109375" style="3" customWidth="1"/>
    <col min="34" max="34" width="14.44140625" style="3" customWidth="1"/>
    <col min="35" max="35" width="10.33203125" style="3" customWidth="1"/>
    <col min="36" max="36" width="9.44140625" style="3" customWidth="1"/>
    <col min="37" max="16384" width="11.44140625" style="3"/>
  </cols>
  <sheetData>
    <row r="1" spans="1:37" ht="4.5" customHeight="1" x14ac:dyDescent="0.25"/>
    <row r="2" spans="1:37" ht="15" customHeight="1" x14ac:dyDescent="0.25">
      <c r="A2" s="41"/>
      <c r="B2" s="4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27"/>
      <c r="R2" s="50"/>
      <c r="S2" s="50"/>
      <c r="T2" s="49"/>
      <c r="U2" s="33"/>
      <c r="V2" s="33"/>
      <c r="W2" s="33"/>
      <c r="X2" s="33"/>
      <c r="Y2" s="33"/>
      <c r="Z2" s="33"/>
      <c r="AA2" s="35"/>
      <c r="AB2" s="35"/>
      <c r="AC2" s="35"/>
      <c r="AD2" s="35"/>
      <c r="AI2" s="28"/>
      <c r="AJ2" s="30"/>
      <c r="AK2" s="30"/>
    </row>
    <row r="3" spans="1:37" ht="15" customHeight="1" x14ac:dyDescent="0.25">
      <c r="A3" s="41"/>
      <c r="B3" s="4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172" t="s">
        <v>158</v>
      </c>
      <c r="R3" s="173"/>
      <c r="S3" s="173"/>
      <c r="T3" s="49"/>
      <c r="U3" s="33"/>
      <c r="V3" s="33"/>
      <c r="W3" s="33"/>
      <c r="X3" s="33"/>
      <c r="Y3" s="33"/>
      <c r="Z3" s="33"/>
      <c r="AA3" s="35"/>
      <c r="AB3" s="35"/>
      <c r="AC3" s="35"/>
      <c r="AD3" s="35"/>
      <c r="AI3" s="158" t="s">
        <v>158</v>
      </c>
      <c r="AJ3" s="159"/>
      <c r="AK3" s="159"/>
    </row>
    <row r="4" spans="1:37" ht="18" customHeight="1" x14ac:dyDescent="0.25">
      <c r="A4" s="171" t="s">
        <v>93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34"/>
      <c r="V4" s="34"/>
      <c r="W4" s="34"/>
      <c r="X4" s="34"/>
      <c r="Y4" s="34"/>
      <c r="Z4" s="34"/>
      <c r="AA4" s="35"/>
      <c r="AB4" s="35"/>
      <c r="AC4" s="35"/>
      <c r="AD4" s="35"/>
      <c r="AH4" s="51"/>
      <c r="AI4" s="30"/>
      <c r="AJ4" s="30"/>
      <c r="AK4" s="30"/>
    </row>
    <row r="5" spans="1:37" ht="15.75" customHeigh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52"/>
      <c r="R5" s="53"/>
      <c r="S5" s="5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4"/>
      <c r="AI5" s="45"/>
      <c r="AJ5" s="45"/>
      <c r="AK5" s="45"/>
    </row>
    <row r="6" spans="1:37" x14ac:dyDescent="0.25">
      <c r="A6" s="161" t="s">
        <v>86</v>
      </c>
      <c r="B6" s="161"/>
      <c r="C6" s="161"/>
      <c r="D6" s="174" t="s">
        <v>178</v>
      </c>
      <c r="E6" s="174"/>
      <c r="F6" s="174"/>
      <c r="G6" s="174"/>
      <c r="H6" s="174"/>
      <c r="I6" s="174"/>
      <c r="J6" s="174"/>
      <c r="K6" s="174"/>
      <c r="L6" s="174"/>
      <c r="M6" s="151"/>
      <c r="N6" s="151"/>
      <c r="O6" s="151"/>
      <c r="P6" s="151"/>
      <c r="Q6" s="151"/>
      <c r="R6" s="151"/>
      <c r="S6" s="151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  <c r="AH6" s="52"/>
      <c r="AI6" s="55"/>
      <c r="AJ6" s="55"/>
      <c r="AK6" s="55"/>
    </row>
    <row r="7" spans="1:37" ht="18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ht="21" customHeight="1" x14ac:dyDescent="0.25">
      <c r="A8" s="161" t="str">
        <f>'Приложение 2'!A5:B5</f>
        <v xml:space="preserve">  на " 01 " августа  2023 г. </v>
      </c>
      <c r="B8" s="161"/>
      <c r="C8" s="161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4"/>
      <c r="V8" s="34"/>
      <c r="W8" s="34"/>
      <c r="X8" s="34"/>
      <c r="Y8" s="34"/>
      <c r="Z8" s="34"/>
      <c r="AA8" s="35"/>
      <c r="AB8" s="35"/>
      <c r="AC8" s="35"/>
      <c r="AD8" s="35"/>
    </row>
    <row r="9" spans="1:37" ht="18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V9" s="34"/>
      <c r="W9" s="34"/>
      <c r="X9" s="34"/>
      <c r="Y9" s="34"/>
      <c r="Z9" s="34"/>
      <c r="AA9" s="35"/>
      <c r="AB9" s="35"/>
      <c r="AC9" s="35"/>
      <c r="AD9" s="35"/>
    </row>
    <row r="10" spans="1:37" x14ac:dyDescent="0.25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4"/>
      <c r="V10" s="34"/>
      <c r="W10" s="34"/>
      <c r="X10" s="34"/>
      <c r="Y10" s="34"/>
      <c r="Z10" s="34"/>
      <c r="AA10" s="35"/>
      <c r="AB10" s="35"/>
      <c r="AC10" s="35"/>
      <c r="AD10" s="35"/>
    </row>
    <row r="11" spans="1:37" ht="43.5" customHeight="1" x14ac:dyDescent="0.25">
      <c r="A11" s="154" t="s">
        <v>29</v>
      </c>
      <c r="B11" s="154" t="s">
        <v>95</v>
      </c>
      <c r="C11" s="154" t="s">
        <v>27</v>
      </c>
      <c r="D11" s="154" t="s">
        <v>28</v>
      </c>
      <c r="E11" s="154" t="s">
        <v>30</v>
      </c>
      <c r="F11" s="154" t="s">
        <v>31</v>
      </c>
      <c r="G11" s="154" t="s">
        <v>32</v>
      </c>
      <c r="H11" s="154" t="s">
        <v>33</v>
      </c>
      <c r="I11" s="154" t="s">
        <v>34</v>
      </c>
      <c r="J11" s="14" t="s">
        <v>2</v>
      </c>
      <c r="K11" s="14"/>
      <c r="L11" s="14"/>
      <c r="M11" s="154" t="s">
        <v>35</v>
      </c>
      <c r="N11" s="155" t="s">
        <v>36</v>
      </c>
      <c r="O11" s="155"/>
      <c r="P11" s="155"/>
      <c r="Q11" s="155"/>
      <c r="R11" s="155"/>
      <c r="S11" s="155"/>
      <c r="T11" s="155"/>
      <c r="U11" s="154" t="s">
        <v>4</v>
      </c>
      <c r="V11" s="154"/>
      <c r="W11" s="154"/>
      <c r="X11" s="154"/>
      <c r="Y11" s="154"/>
      <c r="Z11" s="154"/>
      <c r="AA11" s="154"/>
      <c r="AB11" s="155"/>
      <c r="AC11" s="154" t="s">
        <v>5</v>
      </c>
      <c r="AD11" s="154"/>
      <c r="AE11" s="154"/>
      <c r="AF11" s="154"/>
      <c r="AG11" s="154"/>
      <c r="AH11" s="154"/>
      <c r="AI11" s="154"/>
      <c r="AJ11" s="155"/>
      <c r="AK11" s="154" t="s">
        <v>6</v>
      </c>
    </row>
    <row r="12" spans="1:37" ht="104.25" customHeight="1" x14ac:dyDescent="0.25">
      <c r="A12" s="154"/>
      <c r="B12" s="154"/>
      <c r="C12" s="154" t="s">
        <v>37</v>
      </c>
      <c r="D12" s="154" t="s">
        <v>37</v>
      </c>
      <c r="E12" s="155"/>
      <c r="F12" s="154"/>
      <c r="G12" s="154"/>
      <c r="H12" s="155"/>
      <c r="I12" s="155"/>
      <c r="J12" s="14" t="s">
        <v>38</v>
      </c>
      <c r="K12" s="14" t="s">
        <v>39</v>
      </c>
      <c r="L12" s="14" t="s">
        <v>40</v>
      </c>
      <c r="M12" s="155"/>
      <c r="N12" s="14" t="s">
        <v>41</v>
      </c>
      <c r="O12" s="14" t="s">
        <v>42</v>
      </c>
      <c r="P12" s="14" t="s">
        <v>43</v>
      </c>
      <c r="Q12" s="14" t="s">
        <v>44</v>
      </c>
      <c r="R12" s="14" t="s">
        <v>45</v>
      </c>
      <c r="S12" s="14" t="s">
        <v>46</v>
      </c>
      <c r="T12" s="14" t="s">
        <v>11</v>
      </c>
      <c r="U12" s="14" t="s">
        <v>12</v>
      </c>
      <c r="V12" s="14" t="s">
        <v>13</v>
      </c>
      <c r="W12" s="14" t="s">
        <v>47</v>
      </c>
      <c r="X12" s="14" t="s">
        <v>48</v>
      </c>
      <c r="Y12" s="14" t="s">
        <v>14</v>
      </c>
      <c r="Z12" s="14" t="s">
        <v>15</v>
      </c>
      <c r="AA12" s="14" t="s">
        <v>16</v>
      </c>
      <c r="AB12" s="14" t="s">
        <v>11</v>
      </c>
      <c r="AC12" s="14" t="s">
        <v>84</v>
      </c>
      <c r="AD12" s="14" t="s">
        <v>85</v>
      </c>
      <c r="AE12" s="14" t="s">
        <v>18</v>
      </c>
      <c r="AF12" s="14" t="s">
        <v>19</v>
      </c>
      <c r="AG12" s="14" t="s">
        <v>20</v>
      </c>
      <c r="AH12" s="14" t="s">
        <v>21</v>
      </c>
      <c r="AI12" s="14" t="s">
        <v>22</v>
      </c>
      <c r="AJ12" s="14" t="s">
        <v>11</v>
      </c>
      <c r="AK12" s="154"/>
    </row>
    <row r="13" spans="1:37" ht="15" customHeight="1" x14ac:dyDescent="0.25">
      <c r="A13" s="56" t="s">
        <v>94</v>
      </c>
      <c r="B13" s="154"/>
      <c r="C13" s="16" t="s">
        <v>97</v>
      </c>
      <c r="D13" s="16" t="s">
        <v>97</v>
      </c>
      <c r="E13" s="38" t="s">
        <v>97</v>
      </c>
      <c r="F13" s="16" t="s">
        <v>97</v>
      </c>
      <c r="G13" s="16" t="s">
        <v>87</v>
      </c>
      <c r="H13" s="38" t="s">
        <v>104</v>
      </c>
      <c r="I13" s="38" t="s">
        <v>105</v>
      </c>
      <c r="J13" s="16" t="s">
        <v>104</v>
      </c>
      <c r="K13" s="16" t="s">
        <v>87</v>
      </c>
      <c r="L13" s="16" t="s">
        <v>87</v>
      </c>
      <c r="M13" s="38" t="s">
        <v>106</v>
      </c>
      <c r="N13" s="16" t="s">
        <v>106</v>
      </c>
      <c r="O13" s="16" t="s">
        <v>106</v>
      </c>
      <c r="P13" s="16" t="s">
        <v>106</v>
      </c>
      <c r="Q13" s="16" t="s">
        <v>106</v>
      </c>
      <c r="R13" s="16" t="s">
        <v>106</v>
      </c>
      <c r="S13" s="16" t="s">
        <v>106</v>
      </c>
      <c r="T13" s="16" t="s">
        <v>106</v>
      </c>
      <c r="U13" s="16" t="s">
        <v>106</v>
      </c>
      <c r="V13" s="16" t="s">
        <v>106</v>
      </c>
      <c r="W13" s="16" t="s">
        <v>106</v>
      </c>
      <c r="X13" s="16" t="s">
        <v>106</v>
      </c>
      <c r="Y13" s="16" t="s">
        <v>106</v>
      </c>
      <c r="Z13" s="16" t="s">
        <v>106</v>
      </c>
      <c r="AA13" s="16" t="s">
        <v>106</v>
      </c>
      <c r="AB13" s="16" t="s">
        <v>106</v>
      </c>
      <c r="AC13" s="16" t="s">
        <v>106</v>
      </c>
      <c r="AD13" s="16" t="s">
        <v>106</v>
      </c>
      <c r="AE13" s="16" t="s">
        <v>106</v>
      </c>
      <c r="AF13" s="16" t="s">
        <v>106</v>
      </c>
      <c r="AG13" s="16" t="s">
        <v>106</v>
      </c>
      <c r="AH13" s="16" t="s">
        <v>106</v>
      </c>
      <c r="AI13" s="16" t="s">
        <v>106</v>
      </c>
      <c r="AJ13" s="16" t="s">
        <v>106</v>
      </c>
      <c r="AK13" s="16" t="s">
        <v>97</v>
      </c>
    </row>
    <row r="14" spans="1:37" s="41" customFormat="1" x14ac:dyDescent="0.25">
      <c r="A14" s="57">
        <v>1</v>
      </c>
      <c r="B14" s="57">
        <v>2</v>
      </c>
      <c r="C14" s="16" t="s">
        <v>123</v>
      </c>
      <c r="D14" s="16" t="s">
        <v>124</v>
      </c>
      <c r="E14" s="57">
        <v>5</v>
      </c>
      <c r="F14" s="57">
        <v>6</v>
      </c>
      <c r="G14" s="16" t="s">
        <v>127</v>
      </c>
      <c r="H14" s="58">
        <f>G14+1</f>
        <v>8</v>
      </c>
      <c r="I14" s="58">
        <f t="shared" ref="I14:AK14" si="0">H14+1</f>
        <v>9</v>
      </c>
      <c r="J14" s="58">
        <f t="shared" si="0"/>
        <v>10</v>
      </c>
      <c r="K14" s="58">
        <f t="shared" si="0"/>
        <v>11</v>
      </c>
      <c r="L14" s="58">
        <f t="shared" si="0"/>
        <v>12</v>
      </c>
      <c r="M14" s="58">
        <f t="shared" si="0"/>
        <v>13</v>
      </c>
      <c r="N14" s="58">
        <f t="shared" si="0"/>
        <v>14</v>
      </c>
      <c r="O14" s="58">
        <f t="shared" si="0"/>
        <v>15</v>
      </c>
      <c r="P14" s="58">
        <f t="shared" si="0"/>
        <v>16</v>
      </c>
      <c r="Q14" s="58">
        <f t="shared" si="0"/>
        <v>17</v>
      </c>
      <c r="R14" s="58">
        <f t="shared" si="0"/>
        <v>18</v>
      </c>
      <c r="S14" s="58">
        <f t="shared" si="0"/>
        <v>19</v>
      </c>
      <c r="T14" s="58">
        <f t="shared" si="0"/>
        <v>20</v>
      </c>
      <c r="U14" s="58">
        <f t="shared" si="0"/>
        <v>21</v>
      </c>
      <c r="V14" s="58">
        <f t="shared" si="0"/>
        <v>22</v>
      </c>
      <c r="W14" s="58">
        <f t="shared" si="0"/>
        <v>23</v>
      </c>
      <c r="X14" s="58">
        <f t="shared" si="0"/>
        <v>24</v>
      </c>
      <c r="Y14" s="58">
        <f t="shared" si="0"/>
        <v>25</v>
      </c>
      <c r="Z14" s="58">
        <f t="shared" si="0"/>
        <v>26</v>
      </c>
      <c r="AA14" s="58">
        <f t="shared" si="0"/>
        <v>27</v>
      </c>
      <c r="AB14" s="58">
        <f t="shared" si="0"/>
        <v>28</v>
      </c>
      <c r="AC14" s="58">
        <f t="shared" si="0"/>
        <v>29</v>
      </c>
      <c r="AD14" s="58">
        <f t="shared" si="0"/>
        <v>30</v>
      </c>
      <c r="AE14" s="58">
        <f t="shared" si="0"/>
        <v>31</v>
      </c>
      <c r="AF14" s="58">
        <f t="shared" si="0"/>
        <v>32</v>
      </c>
      <c r="AG14" s="58">
        <f t="shared" si="0"/>
        <v>33</v>
      </c>
      <c r="AH14" s="58">
        <f t="shared" si="0"/>
        <v>34</v>
      </c>
      <c r="AI14" s="58">
        <f t="shared" si="0"/>
        <v>35</v>
      </c>
      <c r="AJ14" s="58">
        <f t="shared" si="0"/>
        <v>36</v>
      </c>
      <c r="AK14" s="58">
        <f t="shared" si="0"/>
        <v>37</v>
      </c>
    </row>
    <row r="15" spans="1:37" s="9" customFormat="1" ht="75" customHeight="1" x14ac:dyDescent="0.25">
      <c r="A15" s="21" t="s">
        <v>111</v>
      </c>
      <c r="B15" s="16" t="s">
        <v>98</v>
      </c>
      <c r="C15" s="14" t="s">
        <v>122</v>
      </c>
      <c r="D15" s="14" t="s">
        <v>122</v>
      </c>
      <c r="E15" s="14" t="s">
        <v>122</v>
      </c>
      <c r="F15" s="14" t="s">
        <v>122</v>
      </c>
      <c r="G15" s="14" t="s">
        <v>122</v>
      </c>
      <c r="H15" s="14" t="s">
        <v>122</v>
      </c>
      <c r="I15" s="14" t="s">
        <v>122</v>
      </c>
      <c r="J15" s="59" t="s">
        <v>122</v>
      </c>
      <c r="K15" s="14" t="str">
        <f t="shared" ref="K15:AK15" si="1">K17</f>
        <v>-</v>
      </c>
      <c r="L15" s="60" t="str">
        <f t="shared" si="1"/>
        <v>-</v>
      </c>
      <c r="M15" s="60" t="str">
        <f t="shared" si="1"/>
        <v>-</v>
      </c>
      <c r="N15" s="60" t="str">
        <f t="shared" si="1"/>
        <v>-</v>
      </c>
      <c r="O15" s="60" t="str">
        <f t="shared" si="1"/>
        <v>-</v>
      </c>
      <c r="P15" s="60" t="str">
        <f t="shared" si="1"/>
        <v>-</v>
      </c>
      <c r="Q15" s="60" t="str">
        <f t="shared" si="1"/>
        <v>-</v>
      </c>
      <c r="R15" s="60" t="str">
        <f t="shared" si="1"/>
        <v>-</v>
      </c>
      <c r="S15" s="60" t="str">
        <f t="shared" si="1"/>
        <v>-</v>
      </c>
      <c r="T15" s="60" t="str">
        <f t="shared" si="1"/>
        <v>-</v>
      </c>
      <c r="U15" s="60" t="str">
        <f t="shared" si="1"/>
        <v>-</v>
      </c>
      <c r="V15" s="60" t="str">
        <f t="shared" si="1"/>
        <v>-</v>
      </c>
      <c r="W15" s="60" t="str">
        <f t="shared" si="1"/>
        <v>-</v>
      </c>
      <c r="X15" s="60" t="str">
        <f t="shared" si="1"/>
        <v>-</v>
      </c>
      <c r="Y15" s="60" t="str">
        <f t="shared" si="1"/>
        <v>-</v>
      </c>
      <c r="Z15" s="60" t="str">
        <f t="shared" si="1"/>
        <v>-</v>
      </c>
      <c r="AA15" s="60" t="str">
        <f t="shared" si="1"/>
        <v>-</v>
      </c>
      <c r="AB15" s="14" t="str">
        <f t="shared" si="1"/>
        <v>-</v>
      </c>
      <c r="AC15" s="14" t="str">
        <f t="shared" si="1"/>
        <v>-</v>
      </c>
      <c r="AD15" s="14" t="str">
        <f t="shared" si="1"/>
        <v>-</v>
      </c>
      <c r="AE15" s="14" t="str">
        <f t="shared" si="1"/>
        <v>-</v>
      </c>
      <c r="AF15" s="14" t="str">
        <f t="shared" si="1"/>
        <v>-</v>
      </c>
      <c r="AG15" s="14" t="str">
        <f t="shared" si="1"/>
        <v>-</v>
      </c>
      <c r="AH15" s="14" t="str">
        <f t="shared" si="1"/>
        <v>-</v>
      </c>
      <c r="AI15" s="14" t="str">
        <f t="shared" si="1"/>
        <v>-</v>
      </c>
      <c r="AJ15" s="14" t="str">
        <f t="shared" si="1"/>
        <v>-</v>
      </c>
      <c r="AK15" s="14" t="str">
        <f t="shared" si="1"/>
        <v>-</v>
      </c>
    </row>
    <row r="16" spans="1:37" s="41" customFormat="1" x14ac:dyDescent="0.25">
      <c r="A16" s="21" t="s">
        <v>107</v>
      </c>
      <c r="B16" s="16"/>
      <c r="C16" s="14"/>
      <c r="D16" s="14"/>
      <c r="E16" s="14"/>
      <c r="F16" s="14"/>
      <c r="G16" s="14"/>
      <c r="H16" s="14"/>
      <c r="I16" s="14"/>
      <c r="J16" s="14"/>
      <c r="K16" s="14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14"/>
      <c r="AC16" s="14"/>
      <c r="AD16" s="14"/>
      <c r="AE16" s="24"/>
      <c r="AF16" s="24"/>
      <c r="AG16" s="24"/>
      <c r="AH16" s="24"/>
      <c r="AI16" s="24"/>
      <c r="AJ16" s="24"/>
      <c r="AK16" s="24"/>
    </row>
    <row r="17" spans="1:37" s="41" customFormat="1" x14ac:dyDescent="0.25">
      <c r="A17" s="14" t="s">
        <v>173</v>
      </c>
      <c r="B17" s="14" t="s">
        <v>173</v>
      </c>
      <c r="C17" s="14" t="s">
        <v>173</v>
      </c>
      <c r="D17" s="14" t="s">
        <v>173</v>
      </c>
      <c r="E17" s="14" t="s">
        <v>173</v>
      </c>
      <c r="F17" s="14" t="s">
        <v>173</v>
      </c>
      <c r="G17" s="14" t="s">
        <v>173</v>
      </c>
      <c r="H17" s="14" t="s">
        <v>173</v>
      </c>
      <c r="I17" s="14" t="s">
        <v>173</v>
      </c>
      <c r="J17" s="14" t="s">
        <v>173</v>
      </c>
      <c r="K17" s="14" t="s">
        <v>173</v>
      </c>
      <c r="L17" s="14" t="s">
        <v>173</v>
      </c>
      <c r="M17" s="14" t="s">
        <v>173</v>
      </c>
      <c r="N17" s="14" t="s">
        <v>173</v>
      </c>
      <c r="O17" s="14" t="s">
        <v>173</v>
      </c>
      <c r="P17" s="14" t="s">
        <v>173</v>
      </c>
      <c r="Q17" s="14" t="s">
        <v>173</v>
      </c>
      <c r="R17" s="14" t="s">
        <v>173</v>
      </c>
      <c r="S17" s="14" t="s">
        <v>173</v>
      </c>
      <c r="T17" s="14" t="s">
        <v>173</v>
      </c>
      <c r="U17" s="14" t="s">
        <v>173</v>
      </c>
      <c r="V17" s="14" t="s">
        <v>173</v>
      </c>
      <c r="W17" s="14" t="s">
        <v>173</v>
      </c>
      <c r="X17" s="14" t="s">
        <v>173</v>
      </c>
      <c r="Y17" s="14" t="s">
        <v>173</v>
      </c>
      <c r="Z17" s="14" t="s">
        <v>173</v>
      </c>
      <c r="AA17" s="14" t="s">
        <v>173</v>
      </c>
      <c r="AB17" s="14" t="s">
        <v>173</v>
      </c>
      <c r="AC17" s="14" t="s">
        <v>173</v>
      </c>
      <c r="AD17" s="14" t="s">
        <v>173</v>
      </c>
      <c r="AE17" s="14" t="s">
        <v>173</v>
      </c>
      <c r="AF17" s="14" t="s">
        <v>173</v>
      </c>
      <c r="AG17" s="14" t="s">
        <v>173</v>
      </c>
      <c r="AH17" s="14" t="s">
        <v>173</v>
      </c>
      <c r="AI17" s="14" t="s">
        <v>173</v>
      </c>
      <c r="AJ17" s="14" t="s">
        <v>173</v>
      </c>
      <c r="AK17" s="14" t="s">
        <v>173</v>
      </c>
    </row>
    <row r="18" spans="1:37" ht="16.8" x14ac:dyDescent="0.25">
      <c r="A18" s="47"/>
      <c r="B18" s="29"/>
      <c r="C18" s="29"/>
      <c r="D18" s="47"/>
      <c r="E18" s="29"/>
      <c r="F18" s="29"/>
      <c r="G18" s="29"/>
      <c r="H18" s="29"/>
      <c r="I18" s="48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20" spans="1:37" s="141" customFormat="1" ht="18" x14ac:dyDescent="0.35">
      <c r="A20" s="153" t="s">
        <v>182</v>
      </c>
      <c r="B20" s="139"/>
      <c r="C20" s="139"/>
      <c r="D20" s="146"/>
      <c r="E20" s="146"/>
      <c r="F20" s="169"/>
      <c r="G20" s="169"/>
      <c r="H20" s="139"/>
      <c r="I20" s="140"/>
      <c r="J20" s="140"/>
      <c r="K20" s="169" t="s">
        <v>183</v>
      </c>
      <c r="L20" s="169"/>
      <c r="M20" s="169"/>
      <c r="N20" s="169"/>
      <c r="O20" s="140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</row>
    <row r="21" spans="1:37" s="150" customFormat="1" ht="13.2" x14ac:dyDescent="0.25">
      <c r="A21" s="147"/>
      <c r="B21" s="147"/>
      <c r="C21" s="147"/>
      <c r="D21" s="148"/>
      <c r="E21" s="148"/>
      <c r="F21" s="167" t="s">
        <v>175</v>
      </c>
      <c r="G21" s="167"/>
      <c r="H21" s="147"/>
      <c r="I21" s="149"/>
      <c r="J21" s="149"/>
      <c r="K21" s="168" t="s">
        <v>174</v>
      </c>
      <c r="L21" s="168"/>
      <c r="M21" s="168"/>
      <c r="N21" s="168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7" s="145" customFormat="1" ht="18" x14ac:dyDescent="0.35">
      <c r="A22" s="142"/>
      <c r="B22" s="143"/>
      <c r="C22" s="143"/>
      <c r="D22" s="143"/>
      <c r="E22" s="143"/>
      <c r="F22" s="143"/>
      <c r="G22" s="143"/>
      <c r="H22" s="143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</row>
    <row r="23" spans="1:37" s="145" customFormat="1" ht="49.2" customHeight="1" x14ac:dyDescent="0.35">
      <c r="A23" s="166" t="s">
        <v>177</v>
      </c>
      <c r="B23" s="166"/>
      <c r="C23" s="166"/>
      <c r="D23" s="166"/>
      <c r="E23" s="166"/>
      <c r="F23" s="169"/>
      <c r="G23" s="169"/>
      <c r="H23" s="143"/>
      <c r="K23" s="170" t="s">
        <v>176</v>
      </c>
      <c r="L23" s="170"/>
      <c r="M23" s="170"/>
      <c r="N23" s="170"/>
    </row>
    <row r="24" spans="1:37" s="150" customFormat="1" ht="13.2" x14ac:dyDescent="0.25">
      <c r="A24" s="147"/>
      <c r="B24" s="147"/>
      <c r="C24" s="147"/>
      <c r="D24" s="148"/>
      <c r="E24" s="148"/>
      <c r="F24" s="167" t="s">
        <v>175</v>
      </c>
      <c r="G24" s="167"/>
      <c r="H24" s="147"/>
      <c r="I24" s="149"/>
      <c r="J24" s="149"/>
      <c r="K24" s="168" t="s">
        <v>174</v>
      </c>
      <c r="L24" s="168"/>
      <c r="M24" s="168"/>
      <c r="N24" s="168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7" s="145" customFormat="1" ht="18" x14ac:dyDescent="0.35"/>
    <row r="26" spans="1:37" s="145" customFormat="1" ht="18" x14ac:dyDescent="0.35">
      <c r="A26" s="145" t="s">
        <v>181</v>
      </c>
    </row>
  </sheetData>
  <mergeCells count="29"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IP22"/>
  <sheetViews>
    <sheetView view="pageBreakPreview" topLeftCell="A10" zoomScale="70" zoomScaleNormal="80" zoomScaleSheetLayoutView="70" zoomScalePageLayoutView="44" workbookViewId="0">
      <selection activeCell="A5" sqref="A5:C5"/>
    </sheetView>
  </sheetViews>
  <sheetFormatPr defaultColWidth="9.109375" defaultRowHeight="13.8" x14ac:dyDescent="0.25"/>
  <cols>
    <col min="1" max="1" width="18" style="4" customWidth="1"/>
    <col min="2" max="2" width="8" style="4" customWidth="1"/>
    <col min="3" max="4" width="18.44140625" style="4" customWidth="1"/>
    <col min="5" max="5" width="10.33203125" style="4" customWidth="1"/>
    <col min="6" max="6" width="18.44140625" style="4" customWidth="1"/>
    <col min="7" max="7" width="16.5546875" style="4" customWidth="1"/>
    <col min="8" max="8" width="15.33203125" style="4" customWidth="1"/>
    <col min="9" max="9" width="14.44140625" style="4" customWidth="1"/>
    <col min="10" max="10" width="15.109375" style="4" customWidth="1"/>
    <col min="11" max="11" width="12.88671875" style="4" customWidth="1"/>
    <col min="12" max="12" width="15.6640625" style="4" customWidth="1"/>
    <col min="13" max="13" width="12.109375" style="4" customWidth="1"/>
    <col min="14" max="14" width="13.6640625" style="4" customWidth="1"/>
    <col min="15" max="15" width="11.5546875" style="4" customWidth="1"/>
    <col min="16" max="16" width="12.33203125" style="4" customWidth="1"/>
    <col min="17" max="17" width="15" style="4" customWidth="1"/>
    <col min="18" max="18" width="11.5546875" style="4" customWidth="1"/>
    <col min="19" max="19" width="12.109375" style="4" customWidth="1"/>
    <col min="20" max="20" width="11.33203125" style="4" customWidth="1"/>
    <col min="21" max="21" width="11.6640625" style="4" customWidth="1"/>
    <col min="22" max="22" width="12.109375" style="4" customWidth="1"/>
    <col min="23" max="23" width="13.44140625" style="4" customWidth="1"/>
    <col min="24" max="24" width="16.109375" style="4" customWidth="1"/>
    <col min="25" max="25" width="16.33203125" style="4" customWidth="1"/>
    <col min="26" max="26" width="16.5546875" style="4" customWidth="1"/>
    <col min="27" max="27" width="11.6640625" style="4" customWidth="1"/>
    <col min="28" max="29" width="11.88671875" style="4" customWidth="1"/>
    <col min="30" max="30" width="11.5546875" style="4" customWidth="1"/>
    <col min="31" max="31" width="15.109375" style="4" customWidth="1"/>
    <col min="32" max="33" width="16.5546875" style="4" customWidth="1"/>
    <col min="34" max="34" width="16.33203125" style="4" customWidth="1"/>
    <col min="35" max="35" width="12.6640625" style="4" customWidth="1"/>
    <col min="36" max="36" width="12" style="4" customWidth="1"/>
    <col min="37" max="37" width="11.33203125" style="4" customWidth="1"/>
    <col min="38" max="38" width="11.6640625" style="4" customWidth="1"/>
    <col min="39" max="39" width="13" style="4" customWidth="1"/>
    <col min="40" max="40" width="15" style="4" customWidth="1"/>
    <col min="41" max="41" width="13.33203125" style="4" customWidth="1"/>
    <col min="42" max="42" width="16.109375" style="4" customWidth="1"/>
    <col min="43" max="16384" width="9.109375" style="4"/>
  </cols>
  <sheetData>
    <row r="1" spans="1:250" ht="15" customHeight="1" x14ac:dyDescent="0.25">
      <c r="S1" s="176" t="s">
        <v>159</v>
      </c>
      <c r="T1" s="176"/>
      <c r="U1" s="176"/>
      <c r="V1" s="176"/>
      <c r="W1" s="176"/>
      <c r="AM1" s="179" t="s">
        <v>159</v>
      </c>
      <c r="AN1" s="179"/>
      <c r="AO1" s="179"/>
    </row>
    <row r="2" spans="1:250" ht="20.25" customHeight="1" x14ac:dyDescent="0.25">
      <c r="A2" s="180" t="s">
        <v>138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61"/>
      <c r="AB2" s="62"/>
      <c r="AC2" s="62"/>
      <c r="AD2" s="62"/>
      <c r="AE2" s="45"/>
      <c r="AF2" s="45"/>
      <c r="AG2" s="45"/>
      <c r="AH2" s="45"/>
      <c r="AI2" s="45"/>
      <c r="AJ2" s="45"/>
      <c r="AK2" s="45"/>
      <c r="AM2" s="51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9"/>
      <c r="M3" s="9"/>
      <c r="N3" s="9"/>
      <c r="O3" s="9"/>
      <c r="P3" s="9"/>
      <c r="Q3" s="9"/>
      <c r="R3" s="9"/>
      <c r="S3" s="9"/>
      <c r="T3" s="9"/>
      <c r="U3" s="61"/>
      <c r="V3" s="61"/>
      <c r="W3" s="61"/>
      <c r="X3" s="61"/>
      <c r="Y3" s="61"/>
      <c r="Z3" s="61"/>
      <c r="AA3" s="55"/>
      <c r="AB3" s="55"/>
      <c r="AC3" s="55"/>
      <c r="AD3" s="62"/>
      <c r="AE3" s="45"/>
      <c r="AF3" s="45"/>
      <c r="AG3" s="45"/>
      <c r="AH3" s="45"/>
      <c r="AI3" s="45"/>
      <c r="AJ3" s="45"/>
      <c r="AK3" s="45"/>
      <c r="AL3" s="54"/>
      <c r="AM3" s="55"/>
      <c r="AN3" s="55"/>
      <c r="AO3" s="55"/>
      <c r="AP3" s="45"/>
      <c r="AQ3" s="45"/>
      <c r="AR3" s="45"/>
      <c r="AS3" s="45"/>
      <c r="AT3" s="45"/>
      <c r="AU3" s="45"/>
      <c r="AV3" s="45"/>
      <c r="AW3" s="45"/>
      <c r="AX3" s="45"/>
      <c r="AY3" s="45"/>
    </row>
    <row r="4" spans="1:250" s="3" customFormat="1" ht="15" customHeight="1" x14ac:dyDescent="0.25">
      <c r="A4" s="161" t="s">
        <v>86</v>
      </c>
      <c r="B4" s="161"/>
      <c r="C4" s="161"/>
      <c r="D4" s="174" t="s">
        <v>178</v>
      </c>
      <c r="E4" s="174"/>
      <c r="F4" s="174"/>
      <c r="G4" s="174"/>
      <c r="H4" s="174"/>
      <c r="I4" s="174"/>
      <c r="J4" s="174"/>
      <c r="K4" s="174"/>
      <c r="L4" s="174"/>
      <c r="M4" s="151"/>
      <c r="N4" s="151"/>
      <c r="O4" s="151"/>
      <c r="P4" s="151"/>
      <c r="Q4" s="151"/>
      <c r="R4" s="151"/>
      <c r="S4" s="151"/>
      <c r="T4" s="33"/>
      <c r="U4" s="34"/>
      <c r="V4" s="34"/>
      <c r="W4" s="34"/>
      <c r="X4" s="34"/>
      <c r="Y4" s="34"/>
      <c r="Z4" s="34"/>
      <c r="AA4" s="35"/>
      <c r="AB4" s="35"/>
      <c r="AC4" s="35"/>
      <c r="AD4" s="35"/>
      <c r="AH4" s="52"/>
      <c r="AI4" s="55"/>
      <c r="AJ4" s="55"/>
      <c r="AK4" s="55"/>
    </row>
    <row r="5" spans="1:250" s="3" customFormat="1" ht="37.5" customHeight="1" x14ac:dyDescent="0.25">
      <c r="A5" s="161" t="str">
        <f>'Приложение 3'!A8:C8</f>
        <v xml:space="preserve">  на " 01 " августа  2023 г. </v>
      </c>
      <c r="B5" s="161"/>
      <c r="C5" s="161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</row>
    <row r="6" spans="1:250" s="10" customFormat="1" ht="21.75" customHeight="1" x14ac:dyDescent="0.25">
      <c r="A6" s="154" t="s">
        <v>146</v>
      </c>
      <c r="B6" s="154" t="s">
        <v>95</v>
      </c>
      <c r="C6" s="154" t="s">
        <v>147</v>
      </c>
      <c r="D6" s="154" t="s">
        <v>148</v>
      </c>
      <c r="E6" s="154" t="s">
        <v>149</v>
      </c>
      <c r="F6" s="154" t="s">
        <v>150</v>
      </c>
      <c r="G6" s="154" t="s">
        <v>151</v>
      </c>
      <c r="H6" s="154" t="s">
        <v>152</v>
      </c>
      <c r="I6" s="154" t="s">
        <v>153</v>
      </c>
      <c r="J6" s="154" t="s">
        <v>49</v>
      </c>
      <c r="K6" s="154" t="s">
        <v>51</v>
      </c>
      <c r="L6" s="154" t="s">
        <v>143</v>
      </c>
      <c r="M6" s="154" t="s">
        <v>2</v>
      </c>
      <c r="N6" s="154"/>
      <c r="O6" s="154"/>
      <c r="P6" s="154"/>
      <c r="Q6" s="177" t="s">
        <v>52</v>
      </c>
      <c r="R6" s="178"/>
      <c r="S6" s="178"/>
      <c r="T6" s="178"/>
      <c r="U6" s="178"/>
      <c r="V6" s="178"/>
      <c r="W6" s="178"/>
      <c r="X6" s="178"/>
      <c r="Y6" s="154" t="s">
        <v>4</v>
      </c>
      <c r="Z6" s="154"/>
      <c r="AA6" s="154"/>
      <c r="AB6" s="154"/>
      <c r="AC6" s="154"/>
      <c r="AD6" s="154"/>
      <c r="AE6" s="154"/>
      <c r="AF6" s="155"/>
      <c r="AG6" s="154" t="s">
        <v>5</v>
      </c>
      <c r="AH6" s="154"/>
      <c r="AI6" s="154"/>
      <c r="AJ6" s="154"/>
      <c r="AK6" s="154"/>
      <c r="AL6" s="154"/>
      <c r="AM6" s="154"/>
      <c r="AN6" s="155"/>
      <c r="AO6" s="154" t="s">
        <v>81</v>
      </c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</row>
    <row r="7" spans="1:250" s="10" customFormat="1" ht="205.5" customHeight="1" x14ac:dyDescent="0.25">
      <c r="A7" s="154"/>
      <c r="B7" s="154"/>
      <c r="C7" s="154" t="s">
        <v>37</v>
      </c>
      <c r="D7" s="154"/>
      <c r="E7" s="154"/>
      <c r="F7" s="154"/>
      <c r="G7" s="154"/>
      <c r="H7" s="154"/>
      <c r="I7" s="154"/>
      <c r="J7" s="154"/>
      <c r="K7" s="154"/>
      <c r="L7" s="154"/>
      <c r="M7" s="14" t="s">
        <v>144</v>
      </c>
      <c r="N7" s="14" t="s">
        <v>145</v>
      </c>
      <c r="O7" s="14" t="s">
        <v>39</v>
      </c>
      <c r="P7" s="14" t="s">
        <v>40</v>
      </c>
      <c r="Q7" s="14" t="s">
        <v>54</v>
      </c>
      <c r="R7" s="14" t="s">
        <v>55</v>
      </c>
      <c r="S7" s="14" t="s">
        <v>56</v>
      </c>
      <c r="T7" s="14" t="s">
        <v>57</v>
      </c>
      <c r="U7" s="14" t="s">
        <v>9</v>
      </c>
      <c r="V7" s="14" t="s">
        <v>10</v>
      </c>
      <c r="W7" s="14" t="s">
        <v>58</v>
      </c>
      <c r="X7" s="14" t="s">
        <v>11</v>
      </c>
      <c r="Y7" s="14" t="s">
        <v>165</v>
      </c>
      <c r="Z7" s="14" t="s">
        <v>166</v>
      </c>
      <c r="AA7" s="14" t="s">
        <v>47</v>
      </c>
      <c r="AB7" s="14" t="s">
        <v>48</v>
      </c>
      <c r="AC7" s="14" t="s">
        <v>14</v>
      </c>
      <c r="AD7" s="14" t="s">
        <v>15</v>
      </c>
      <c r="AE7" s="14" t="s">
        <v>16</v>
      </c>
      <c r="AF7" s="14" t="s">
        <v>11</v>
      </c>
      <c r="AG7" s="14" t="s">
        <v>84</v>
      </c>
      <c r="AH7" s="14" t="s">
        <v>85</v>
      </c>
      <c r="AI7" s="14" t="s">
        <v>69</v>
      </c>
      <c r="AJ7" s="14" t="s">
        <v>70</v>
      </c>
      <c r="AK7" s="14" t="s">
        <v>20</v>
      </c>
      <c r="AL7" s="14" t="s">
        <v>21</v>
      </c>
      <c r="AM7" s="14" t="s">
        <v>22</v>
      </c>
      <c r="AN7" s="14" t="s">
        <v>11</v>
      </c>
      <c r="AO7" s="154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</row>
    <row r="8" spans="1:250" s="10" customFormat="1" ht="15" customHeight="1" x14ac:dyDescent="0.25">
      <c r="A8" s="56" t="s">
        <v>94</v>
      </c>
      <c r="B8" s="154"/>
      <c r="C8" s="16" t="s">
        <v>97</v>
      </c>
      <c r="D8" s="16" t="s">
        <v>97</v>
      </c>
      <c r="E8" s="16" t="s">
        <v>97</v>
      </c>
      <c r="F8" s="16" t="s">
        <v>110</v>
      </c>
      <c r="G8" s="16" t="s">
        <v>109</v>
      </c>
      <c r="H8" s="16" t="s">
        <v>97</v>
      </c>
      <c r="I8" s="16" t="s">
        <v>110</v>
      </c>
      <c r="J8" s="16" t="s">
        <v>97</v>
      </c>
      <c r="K8" s="16" t="s">
        <v>97</v>
      </c>
      <c r="L8" s="16" t="s">
        <v>102</v>
      </c>
      <c r="M8" s="16" t="s">
        <v>109</v>
      </c>
      <c r="N8" s="16" t="s">
        <v>109</v>
      </c>
      <c r="O8" s="16" t="s">
        <v>110</v>
      </c>
      <c r="P8" s="16" t="s">
        <v>110</v>
      </c>
      <c r="Q8" s="16" t="s">
        <v>110</v>
      </c>
      <c r="R8" s="16" t="s">
        <v>110</v>
      </c>
      <c r="S8" s="16" t="s">
        <v>110</v>
      </c>
      <c r="T8" s="16" t="s">
        <v>109</v>
      </c>
      <c r="U8" s="16" t="s">
        <v>110</v>
      </c>
      <c r="V8" s="16" t="s">
        <v>110</v>
      </c>
      <c r="W8" s="16" t="s">
        <v>110</v>
      </c>
      <c r="X8" s="16" t="s">
        <v>110</v>
      </c>
      <c r="Y8" s="16" t="s">
        <v>110</v>
      </c>
      <c r="Z8" s="16" t="s">
        <v>110</v>
      </c>
      <c r="AA8" s="16" t="s">
        <v>110</v>
      </c>
      <c r="AB8" s="16" t="s">
        <v>110</v>
      </c>
      <c r="AC8" s="16" t="s">
        <v>110</v>
      </c>
      <c r="AD8" s="16" t="s">
        <v>110</v>
      </c>
      <c r="AE8" s="16" t="s">
        <v>110</v>
      </c>
      <c r="AF8" s="16" t="s">
        <v>110</v>
      </c>
      <c r="AG8" s="16" t="s">
        <v>110</v>
      </c>
      <c r="AH8" s="16" t="s">
        <v>110</v>
      </c>
      <c r="AI8" s="16" t="s">
        <v>110</v>
      </c>
      <c r="AJ8" s="16" t="s">
        <v>110</v>
      </c>
      <c r="AK8" s="16" t="s">
        <v>110</v>
      </c>
      <c r="AL8" s="16" t="s">
        <v>110</v>
      </c>
      <c r="AM8" s="16" t="s">
        <v>110</v>
      </c>
      <c r="AN8" s="16" t="s">
        <v>110</v>
      </c>
      <c r="AO8" s="16" t="s">
        <v>97</v>
      </c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</row>
    <row r="9" spans="1:250" s="10" customFormat="1" ht="13.5" customHeight="1" x14ac:dyDescent="0.25">
      <c r="A9" s="14">
        <v>1</v>
      </c>
      <c r="B9" s="14">
        <v>2</v>
      </c>
      <c r="C9" s="64" t="s">
        <v>123</v>
      </c>
      <c r="D9" s="16">
        <f>C9+1</f>
        <v>4</v>
      </c>
      <c r="E9" s="16">
        <f t="shared" ref="E9:AO9" si="0">D9+1</f>
        <v>5</v>
      </c>
      <c r="F9" s="16">
        <f t="shared" si="0"/>
        <v>6</v>
      </c>
      <c r="G9" s="16">
        <f t="shared" si="0"/>
        <v>7</v>
      </c>
      <c r="H9" s="16">
        <f t="shared" si="0"/>
        <v>8</v>
      </c>
      <c r="I9" s="16">
        <f t="shared" si="0"/>
        <v>9</v>
      </c>
      <c r="J9" s="16">
        <f t="shared" si="0"/>
        <v>10</v>
      </c>
      <c r="K9" s="16">
        <f t="shared" si="0"/>
        <v>11</v>
      </c>
      <c r="L9" s="16">
        <f t="shared" si="0"/>
        <v>12</v>
      </c>
      <c r="M9" s="16">
        <f t="shared" si="0"/>
        <v>13</v>
      </c>
      <c r="N9" s="16">
        <f t="shared" si="0"/>
        <v>14</v>
      </c>
      <c r="O9" s="16">
        <f t="shared" si="0"/>
        <v>15</v>
      </c>
      <c r="P9" s="16">
        <f t="shared" si="0"/>
        <v>16</v>
      </c>
      <c r="Q9" s="16">
        <f t="shared" si="0"/>
        <v>17</v>
      </c>
      <c r="R9" s="16">
        <f t="shared" si="0"/>
        <v>18</v>
      </c>
      <c r="S9" s="16">
        <f t="shared" si="0"/>
        <v>19</v>
      </c>
      <c r="T9" s="16">
        <f t="shared" si="0"/>
        <v>20</v>
      </c>
      <c r="U9" s="16">
        <f t="shared" si="0"/>
        <v>21</v>
      </c>
      <c r="V9" s="16">
        <f t="shared" si="0"/>
        <v>22</v>
      </c>
      <c r="W9" s="16">
        <f t="shared" si="0"/>
        <v>23</v>
      </c>
      <c r="X9" s="16">
        <f t="shared" si="0"/>
        <v>24</v>
      </c>
      <c r="Y9" s="16">
        <f t="shared" si="0"/>
        <v>25</v>
      </c>
      <c r="Z9" s="16">
        <f t="shared" si="0"/>
        <v>26</v>
      </c>
      <c r="AA9" s="16">
        <f t="shared" si="0"/>
        <v>27</v>
      </c>
      <c r="AB9" s="16">
        <f t="shared" si="0"/>
        <v>28</v>
      </c>
      <c r="AC9" s="16">
        <f t="shared" si="0"/>
        <v>29</v>
      </c>
      <c r="AD9" s="16">
        <f t="shared" si="0"/>
        <v>30</v>
      </c>
      <c r="AE9" s="16">
        <f t="shared" si="0"/>
        <v>31</v>
      </c>
      <c r="AF9" s="16">
        <f t="shared" si="0"/>
        <v>32</v>
      </c>
      <c r="AG9" s="16">
        <f t="shared" si="0"/>
        <v>33</v>
      </c>
      <c r="AH9" s="16">
        <f t="shared" si="0"/>
        <v>34</v>
      </c>
      <c r="AI9" s="16">
        <f t="shared" si="0"/>
        <v>35</v>
      </c>
      <c r="AJ9" s="16">
        <f t="shared" si="0"/>
        <v>36</v>
      </c>
      <c r="AK9" s="16">
        <f t="shared" si="0"/>
        <v>37</v>
      </c>
      <c r="AL9" s="16">
        <f t="shared" si="0"/>
        <v>38</v>
      </c>
      <c r="AM9" s="16">
        <f t="shared" si="0"/>
        <v>39</v>
      </c>
      <c r="AN9" s="16">
        <f t="shared" si="0"/>
        <v>40</v>
      </c>
      <c r="AO9" s="16">
        <f t="shared" si="0"/>
        <v>41</v>
      </c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</row>
    <row r="10" spans="1:250" s="10" customFormat="1" ht="139.5" customHeight="1" x14ac:dyDescent="0.25">
      <c r="A10" s="21" t="s">
        <v>142</v>
      </c>
      <c r="B10" s="16" t="s">
        <v>98</v>
      </c>
      <c r="C10" s="24" t="s">
        <v>122</v>
      </c>
      <c r="D10" s="24" t="s">
        <v>122</v>
      </c>
      <c r="E10" s="24" t="s">
        <v>122</v>
      </c>
      <c r="F10" s="24" t="s">
        <v>122</v>
      </c>
      <c r="G10" s="24" t="s">
        <v>122</v>
      </c>
      <c r="H10" s="24" t="s">
        <v>122</v>
      </c>
      <c r="I10" s="24" t="s">
        <v>122</v>
      </c>
      <c r="J10" s="24" t="s">
        <v>122</v>
      </c>
      <c r="K10" s="24" t="s">
        <v>122</v>
      </c>
      <c r="L10" s="24" t="s">
        <v>173</v>
      </c>
      <c r="M10" s="59" t="s">
        <v>122</v>
      </c>
      <c r="N10" s="59" t="s">
        <v>122</v>
      </c>
      <c r="O10" s="24" t="s">
        <v>173</v>
      </c>
      <c r="P10" s="24" t="s">
        <v>173</v>
      </c>
      <c r="Q10" s="24" t="s">
        <v>173</v>
      </c>
      <c r="R10" s="24" t="s">
        <v>173</v>
      </c>
      <c r="S10" s="24" t="s">
        <v>173</v>
      </c>
      <c r="T10" s="24" t="s">
        <v>122</v>
      </c>
      <c r="U10" s="24" t="s">
        <v>173</v>
      </c>
      <c r="V10" s="24" t="s">
        <v>173</v>
      </c>
      <c r="W10" s="24" t="s">
        <v>173</v>
      </c>
      <c r="X10" s="24" t="s">
        <v>173</v>
      </c>
      <c r="Y10" s="24" t="s">
        <v>173</v>
      </c>
      <c r="Z10" s="24" t="s">
        <v>173</v>
      </c>
      <c r="AA10" s="24" t="s">
        <v>173</v>
      </c>
      <c r="AB10" s="24" t="s">
        <v>173</v>
      </c>
      <c r="AC10" s="24" t="s">
        <v>173</v>
      </c>
      <c r="AD10" s="24" t="s">
        <v>173</v>
      </c>
      <c r="AE10" s="24" t="s">
        <v>173</v>
      </c>
      <c r="AF10" s="24" t="s">
        <v>173</v>
      </c>
      <c r="AG10" s="24" t="s">
        <v>173</v>
      </c>
      <c r="AH10" s="24" t="s">
        <v>173</v>
      </c>
      <c r="AI10" s="24" t="s">
        <v>173</v>
      </c>
      <c r="AJ10" s="24" t="s">
        <v>173</v>
      </c>
      <c r="AK10" s="24" t="s">
        <v>173</v>
      </c>
      <c r="AL10" s="24" t="s">
        <v>173</v>
      </c>
      <c r="AM10" s="24" t="s">
        <v>173</v>
      </c>
      <c r="AN10" s="24" t="s">
        <v>173</v>
      </c>
      <c r="AO10" s="65" t="s">
        <v>122</v>
      </c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</row>
    <row r="11" spans="1:250" s="10" customFormat="1" ht="24" customHeight="1" x14ac:dyDescent="0.25">
      <c r="A11" s="21" t="s">
        <v>107</v>
      </c>
      <c r="B11" s="16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M11" s="24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</row>
    <row r="12" spans="1:250" s="10" customFormat="1" ht="43.5" customHeight="1" x14ac:dyDescent="0.25">
      <c r="A12" s="21" t="s">
        <v>96</v>
      </c>
      <c r="B12" s="16" t="s">
        <v>99</v>
      </c>
      <c r="C12" s="24" t="s">
        <v>173</v>
      </c>
      <c r="D12" s="24" t="s">
        <v>173</v>
      </c>
      <c r="E12" s="24" t="s">
        <v>173</v>
      </c>
      <c r="F12" s="24" t="s">
        <v>173</v>
      </c>
      <c r="G12" s="24" t="s">
        <v>173</v>
      </c>
      <c r="H12" s="24" t="s">
        <v>173</v>
      </c>
      <c r="I12" s="24" t="s">
        <v>173</v>
      </c>
      <c r="J12" s="24" t="s">
        <v>173</v>
      </c>
      <c r="K12" s="24" t="s">
        <v>173</v>
      </c>
      <c r="L12" s="24" t="s">
        <v>173</v>
      </c>
      <c r="M12" s="24" t="s">
        <v>173</v>
      </c>
      <c r="N12" s="24" t="s">
        <v>173</v>
      </c>
      <c r="O12" s="24" t="s">
        <v>173</v>
      </c>
      <c r="P12" s="24" t="s">
        <v>173</v>
      </c>
      <c r="Q12" s="24" t="s">
        <v>173</v>
      </c>
      <c r="R12" s="24" t="s">
        <v>173</v>
      </c>
      <c r="S12" s="24" t="s">
        <v>173</v>
      </c>
      <c r="T12" s="24" t="s">
        <v>173</v>
      </c>
      <c r="U12" s="24" t="s">
        <v>173</v>
      </c>
      <c r="V12" s="24" t="s">
        <v>173</v>
      </c>
      <c r="W12" s="24" t="s">
        <v>173</v>
      </c>
      <c r="X12" s="24" t="s">
        <v>173</v>
      </c>
      <c r="Y12" s="24" t="s">
        <v>173</v>
      </c>
      <c r="Z12" s="24" t="s">
        <v>173</v>
      </c>
      <c r="AA12" s="24" t="s">
        <v>173</v>
      </c>
      <c r="AB12" s="24" t="s">
        <v>173</v>
      </c>
      <c r="AC12" s="24" t="s">
        <v>173</v>
      </c>
      <c r="AD12" s="24" t="s">
        <v>173</v>
      </c>
      <c r="AE12" s="24" t="s">
        <v>173</v>
      </c>
      <c r="AF12" s="24" t="s">
        <v>173</v>
      </c>
      <c r="AG12" s="24" t="s">
        <v>173</v>
      </c>
      <c r="AH12" s="24" t="s">
        <v>173</v>
      </c>
      <c r="AI12" s="24" t="s">
        <v>173</v>
      </c>
      <c r="AJ12" s="24" t="s">
        <v>173</v>
      </c>
      <c r="AK12" s="24" t="s">
        <v>173</v>
      </c>
      <c r="AL12" s="24" t="s">
        <v>173</v>
      </c>
      <c r="AM12" s="24" t="s">
        <v>173</v>
      </c>
      <c r="AN12" s="24" t="s">
        <v>173</v>
      </c>
      <c r="AO12" s="24" t="s">
        <v>173</v>
      </c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</row>
    <row r="13" spans="1:250" s="10" customFormat="1" ht="51.75" customHeight="1" x14ac:dyDescent="0.25">
      <c r="A13" s="21" t="s">
        <v>108</v>
      </c>
      <c r="B13" s="16" t="s">
        <v>100</v>
      </c>
      <c r="C13" s="24" t="s">
        <v>173</v>
      </c>
      <c r="D13" s="24" t="s">
        <v>173</v>
      </c>
      <c r="E13" s="24" t="s">
        <v>173</v>
      </c>
      <c r="F13" s="24" t="s">
        <v>173</v>
      </c>
      <c r="G13" s="24" t="s">
        <v>173</v>
      </c>
      <c r="H13" s="24" t="s">
        <v>173</v>
      </c>
      <c r="I13" s="24" t="s">
        <v>173</v>
      </c>
      <c r="J13" s="24" t="s">
        <v>173</v>
      </c>
      <c r="K13" s="24" t="s">
        <v>173</v>
      </c>
      <c r="L13" s="24" t="s">
        <v>173</v>
      </c>
      <c r="M13" s="24" t="s">
        <v>173</v>
      </c>
      <c r="N13" s="24" t="s">
        <v>173</v>
      </c>
      <c r="O13" s="24" t="s">
        <v>173</v>
      </c>
      <c r="P13" s="24" t="s">
        <v>173</v>
      </c>
      <c r="Q13" s="24" t="s">
        <v>173</v>
      </c>
      <c r="R13" s="24" t="s">
        <v>173</v>
      </c>
      <c r="S13" s="24" t="s">
        <v>173</v>
      </c>
      <c r="T13" s="24" t="s">
        <v>173</v>
      </c>
      <c r="U13" s="24" t="s">
        <v>173</v>
      </c>
      <c r="V13" s="24" t="s">
        <v>173</v>
      </c>
      <c r="W13" s="24" t="s">
        <v>173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173</v>
      </c>
      <c r="AO13" s="24" t="s">
        <v>173</v>
      </c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42"/>
      <c r="K14" s="42"/>
      <c r="L14" s="67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42"/>
      <c r="AJ14" s="6"/>
      <c r="AK14" s="6"/>
      <c r="AL14" s="6"/>
      <c r="AM14" s="6"/>
      <c r="AN14" s="6"/>
      <c r="AO14" s="6"/>
      <c r="AP14" s="6"/>
    </row>
    <row r="15" spans="1:250" x14ac:dyDescent="0.25">
      <c r="A15" s="6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250" s="141" customFormat="1" ht="18" x14ac:dyDescent="0.35">
      <c r="A16" s="139" t="str">
        <f>'Приложение 3'!A20</f>
        <v>И.о. начальника финасово-экономического управления</v>
      </c>
      <c r="B16" s="139"/>
      <c r="C16" s="139"/>
      <c r="D16" s="146"/>
      <c r="E16" s="146"/>
      <c r="F16" s="169"/>
      <c r="G16" s="169"/>
      <c r="H16" s="139"/>
      <c r="I16" s="140"/>
      <c r="J16" s="140"/>
      <c r="K16" s="169" t="str">
        <f>'Приложение 3'!K20:N20</f>
        <v>Яхина Наталья Николаевна</v>
      </c>
      <c r="L16" s="169"/>
      <c r="M16" s="169"/>
      <c r="N16" s="169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  <c r="AC16" s="140"/>
      <c r="AD16" s="140"/>
    </row>
    <row r="17" spans="1:30" s="150" customFormat="1" ht="13.2" x14ac:dyDescent="0.25">
      <c r="A17" s="147"/>
      <c r="B17" s="147"/>
      <c r="C17" s="147"/>
      <c r="D17" s="148"/>
      <c r="E17" s="148"/>
      <c r="F17" s="167" t="s">
        <v>175</v>
      </c>
      <c r="G17" s="167"/>
      <c r="H17" s="147"/>
      <c r="I17" s="149"/>
      <c r="J17" s="149"/>
      <c r="K17" s="168" t="s">
        <v>174</v>
      </c>
      <c r="L17" s="168"/>
      <c r="M17" s="168"/>
      <c r="N17" s="168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</row>
    <row r="18" spans="1:30" s="145" customFormat="1" ht="18" x14ac:dyDescent="0.35">
      <c r="A18" s="142"/>
      <c r="B18" s="143"/>
      <c r="C18" s="143"/>
      <c r="D18" s="143"/>
      <c r="E18" s="143"/>
      <c r="F18" s="143"/>
      <c r="G18" s="143"/>
      <c r="H18" s="143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</row>
    <row r="19" spans="1:30" s="145" customFormat="1" ht="40.200000000000003" customHeight="1" x14ac:dyDescent="0.35">
      <c r="A19" s="17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75"/>
      <c r="C19" s="175"/>
      <c r="D19" s="175"/>
      <c r="E19" s="175"/>
      <c r="F19" s="169"/>
      <c r="G19" s="169"/>
      <c r="H19" s="143"/>
      <c r="K19" s="170" t="str">
        <f>'Приложение 3'!K23:N23</f>
        <v>Покладок Наталья Ильинична</v>
      </c>
      <c r="L19" s="170"/>
      <c r="M19" s="170"/>
      <c r="N19" s="170"/>
    </row>
    <row r="20" spans="1:30" s="150" customFormat="1" ht="13.2" x14ac:dyDescent="0.25">
      <c r="A20" s="147"/>
      <c r="B20" s="147"/>
      <c r="C20" s="147"/>
      <c r="D20" s="148"/>
      <c r="E20" s="148"/>
      <c r="F20" s="167" t="s">
        <v>175</v>
      </c>
      <c r="G20" s="167"/>
      <c r="H20" s="147"/>
      <c r="I20" s="149"/>
      <c r="J20" s="149"/>
      <c r="K20" s="168" t="s">
        <v>174</v>
      </c>
      <c r="L20" s="168"/>
      <c r="M20" s="168"/>
      <c r="N20" s="168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/>
    <row r="22" spans="1:30" s="145" customFormat="1" ht="18" x14ac:dyDescent="0.35">
      <c r="A22" s="145" t="str">
        <f>'Приложение 3'!A26</f>
        <v>" 07 " августа   2023 г.</v>
      </c>
    </row>
  </sheetData>
  <mergeCells count="32"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  <mergeCell ref="Y6:AF6"/>
    <mergeCell ref="H6:H7"/>
    <mergeCell ref="S1:W1"/>
    <mergeCell ref="K6:K7"/>
    <mergeCell ref="Q6:X6"/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AL249"/>
  <sheetViews>
    <sheetView view="pageBreakPreview" topLeftCell="A10" zoomScale="80" zoomScaleNormal="80" zoomScaleSheetLayoutView="80" workbookViewId="0">
      <selection activeCell="F10" sqref="F10"/>
    </sheetView>
  </sheetViews>
  <sheetFormatPr defaultColWidth="11.44140625" defaultRowHeight="15.6" x14ac:dyDescent="0.3"/>
  <cols>
    <col min="1" max="1" width="30.88671875" style="89" customWidth="1"/>
    <col min="2" max="2" width="6.88671875" style="89" customWidth="1"/>
    <col min="3" max="3" width="13.88671875" style="89" customWidth="1"/>
    <col min="4" max="4" width="23" style="89" customWidth="1"/>
    <col min="5" max="5" width="15.33203125" style="89" customWidth="1"/>
    <col min="6" max="6" width="17" style="89" customWidth="1"/>
    <col min="7" max="7" width="11.5546875" style="89" customWidth="1"/>
    <col min="8" max="8" width="23.33203125" style="89" customWidth="1"/>
    <col min="9" max="9" width="17.44140625" style="89" customWidth="1"/>
    <col min="10" max="10" width="16.44140625" style="89" customWidth="1"/>
    <col min="11" max="11" width="6.6640625" style="89" customWidth="1"/>
    <col min="12" max="12" width="13.33203125" style="89" customWidth="1"/>
    <col min="13" max="13" width="7.33203125" style="89" customWidth="1"/>
    <col min="14" max="14" width="17.88671875" style="89" customWidth="1"/>
    <col min="15" max="15" width="14.109375" style="89" customWidth="1"/>
    <col min="16" max="16" width="16.88671875" style="89" customWidth="1"/>
    <col min="17" max="17" width="12.44140625" style="89" customWidth="1"/>
    <col min="18" max="18" width="14.44140625" style="89" customWidth="1"/>
    <col min="19" max="19" width="14.5546875" style="89" customWidth="1"/>
    <col min="20" max="20" width="15.6640625" style="90" customWidth="1"/>
    <col min="21" max="21" width="5.88671875" style="89" customWidth="1"/>
    <col min="22" max="22" width="8.33203125" style="89" customWidth="1"/>
    <col min="23" max="23" width="13.6640625" style="90" customWidth="1"/>
    <col min="24" max="24" width="12.44140625" style="89" customWidth="1"/>
    <col min="25" max="25" width="15.109375" style="89" customWidth="1"/>
    <col min="26" max="26" width="11.109375" style="89" customWidth="1"/>
    <col min="27" max="27" width="10.88671875" style="89" customWidth="1"/>
    <col min="28" max="28" width="12.5546875" style="89" customWidth="1"/>
    <col min="29" max="29" width="7.33203125" style="89" customWidth="1"/>
    <col min="30" max="30" width="14.33203125" style="89" customWidth="1"/>
    <col min="31" max="31" width="7.33203125" style="89" customWidth="1"/>
    <col min="32" max="32" width="14.33203125" style="89" customWidth="1"/>
    <col min="33" max="33" width="8" style="89" customWidth="1"/>
    <col min="34" max="34" width="11.33203125" style="89" customWidth="1"/>
    <col min="35" max="35" width="6.44140625" style="89" customWidth="1"/>
    <col min="36" max="36" width="7.109375" style="89" customWidth="1"/>
    <col min="37" max="37" width="6.5546875" style="89" customWidth="1"/>
    <col min="38" max="38" width="5" style="89" customWidth="1"/>
    <col min="39" max="16384" width="11.44140625" style="89"/>
  </cols>
  <sheetData>
    <row r="1" spans="1:38" x14ac:dyDescent="0.3">
      <c r="L1" s="192" t="s">
        <v>160</v>
      </c>
      <c r="M1" s="192"/>
      <c r="N1" s="192"/>
      <c r="O1" s="192"/>
      <c r="P1" s="192"/>
      <c r="AH1" s="192" t="s">
        <v>160</v>
      </c>
      <c r="AI1" s="192"/>
      <c r="AJ1" s="192"/>
      <c r="AK1" s="192"/>
      <c r="AL1" s="192"/>
    </row>
    <row r="2" spans="1:38" x14ac:dyDescent="0.3">
      <c r="D2" s="91"/>
      <c r="E2" s="188" t="s">
        <v>115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92"/>
      <c r="Q2" s="92"/>
      <c r="R2" s="92"/>
      <c r="S2" s="92"/>
      <c r="T2" s="185"/>
      <c r="U2" s="186"/>
      <c r="V2" s="186"/>
      <c r="W2" s="92"/>
      <c r="X2" s="95"/>
      <c r="Y2" s="95"/>
      <c r="Z2" s="95"/>
      <c r="AA2" s="95"/>
      <c r="AI2" s="96"/>
      <c r="AJ2" s="97"/>
      <c r="AK2" s="97"/>
      <c r="AL2" s="97"/>
    </row>
    <row r="3" spans="1:38" x14ac:dyDescent="0.3">
      <c r="D3" s="9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99"/>
      <c r="Q3" s="99"/>
      <c r="R3" s="99"/>
      <c r="S3" s="99"/>
      <c r="T3" s="100"/>
      <c r="U3" s="94"/>
      <c r="V3" s="94"/>
      <c r="W3" s="101"/>
      <c r="X3" s="102"/>
      <c r="Y3" s="102"/>
      <c r="Z3" s="102"/>
      <c r="AA3" s="102"/>
      <c r="AJ3" s="93"/>
      <c r="AK3" s="94"/>
      <c r="AL3" s="94"/>
    </row>
    <row r="4" spans="1:38" ht="15.75" customHeight="1" x14ac:dyDescent="0.3">
      <c r="A4" s="182" t="s">
        <v>86</v>
      </c>
      <c r="B4" s="182"/>
      <c r="C4" s="182"/>
      <c r="D4" s="193" t="s">
        <v>178</v>
      </c>
      <c r="E4" s="193"/>
      <c r="F4" s="193"/>
      <c r="G4" s="193"/>
      <c r="H4" s="193"/>
      <c r="I4" s="193"/>
      <c r="J4" s="193"/>
      <c r="K4" s="193"/>
      <c r="L4" s="193"/>
      <c r="M4" s="152"/>
      <c r="N4" s="152"/>
      <c r="O4" s="152"/>
      <c r="P4" s="152"/>
      <c r="Q4" s="152"/>
      <c r="R4" s="152"/>
      <c r="S4" s="152"/>
      <c r="T4" s="103"/>
      <c r="U4" s="104"/>
      <c r="V4" s="104"/>
      <c r="W4" s="104"/>
      <c r="X4" s="104"/>
      <c r="Y4" s="104"/>
      <c r="Z4" s="104"/>
      <c r="AA4" s="105"/>
      <c r="AB4" s="105"/>
      <c r="AC4" s="105"/>
      <c r="AD4" s="105"/>
      <c r="AH4" s="93"/>
      <c r="AI4" s="94"/>
      <c r="AJ4" s="94"/>
      <c r="AK4" s="94"/>
    </row>
    <row r="5" spans="1:38" x14ac:dyDescent="0.3">
      <c r="A5" s="182" t="str">
        <f>'Приложение 4'!A5:C5</f>
        <v xml:space="preserve">  на " 01 " августа  2023 г. </v>
      </c>
      <c r="B5" s="182"/>
      <c r="C5" s="182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103"/>
      <c r="U5" s="104"/>
      <c r="V5" s="104"/>
      <c r="W5" s="104"/>
      <c r="X5" s="104"/>
      <c r="Y5" s="104"/>
      <c r="Z5" s="104"/>
      <c r="AA5" s="105"/>
      <c r="AB5" s="105"/>
      <c r="AC5" s="105"/>
      <c r="AD5" s="105"/>
    </row>
    <row r="6" spans="1:38" ht="32.25" customHeight="1" x14ac:dyDescent="0.3">
      <c r="A6" s="181" t="s">
        <v>50</v>
      </c>
      <c r="B6" s="181" t="s">
        <v>95</v>
      </c>
      <c r="C6" s="181" t="s">
        <v>91</v>
      </c>
      <c r="D6" s="181" t="s">
        <v>90</v>
      </c>
      <c r="E6" s="181" t="s">
        <v>59</v>
      </c>
      <c r="F6" s="181" t="s">
        <v>60</v>
      </c>
      <c r="G6" s="181" t="s">
        <v>61</v>
      </c>
      <c r="H6" s="181" t="s">
        <v>31</v>
      </c>
      <c r="I6" s="181" t="s">
        <v>62</v>
      </c>
      <c r="J6" s="189" t="s">
        <v>2</v>
      </c>
      <c r="K6" s="190"/>
      <c r="L6" s="191"/>
      <c r="M6" s="187" t="s">
        <v>35</v>
      </c>
      <c r="N6" s="183" t="s">
        <v>36</v>
      </c>
      <c r="O6" s="184"/>
      <c r="P6" s="184"/>
      <c r="Q6" s="184"/>
      <c r="R6" s="184"/>
      <c r="S6" s="184"/>
      <c r="T6" s="184"/>
      <c r="U6" s="184"/>
      <c r="V6" s="181" t="s">
        <v>4</v>
      </c>
      <c r="W6" s="181"/>
      <c r="X6" s="181"/>
      <c r="Y6" s="181"/>
      <c r="Z6" s="181"/>
      <c r="AA6" s="181"/>
      <c r="AB6" s="181"/>
      <c r="AC6" s="187"/>
      <c r="AD6" s="181" t="s">
        <v>5</v>
      </c>
      <c r="AE6" s="181"/>
      <c r="AF6" s="181"/>
      <c r="AG6" s="181"/>
      <c r="AH6" s="181"/>
      <c r="AI6" s="181"/>
      <c r="AJ6" s="181"/>
      <c r="AK6" s="187"/>
      <c r="AL6" s="181" t="s">
        <v>81</v>
      </c>
    </row>
    <row r="7" spans="1:38" ht="234" x14ac:dyDescent="0.3">
      <c r="A7" s="181"/>
      <c r="B7" s="181"/>
      <c r="C7" s="181"/>
      <c r="D7" s="181"/>
      <c r="E7" s="187"/>
      <c r="F7" s="187"/>
      <c r="G7" s="187"/>
      <c r="H7" s="181"/>
      <c r="I7" s="181"/>
      <c r="J7" s="106" t="s">
        <v>63</v>
      </c>
      <c r="K7" s="106" t="s">
        <v>64</v>
      </c>
      <c r="L7" s="106" t="s">
        <v>40</v>
      </c>
      <c r="M7" s="187"/>
      <c r="N7" s="106" t="s">
        <v>65</v>
      </c>
      <c r="O7" s="106" t="s">
        <v>66</v>
      </c>
      <c r="P7" s="106" t="s">
        <v>67</v>
      </c>
      <c r="Q7" s="106" t="s">
        <v>57</v>
      </c>
      <c r="R7" s="106" t="s">
        <v>9</v>
      </c>
      <c r="S7" s="106" t="s">
        <v>10</v>
      </c>
      <c r="T7" s="109" t="s">
        <v>68</v>
      </c>
      <c r="U7" s="106" t="s">
        <v>11</v>
      </c>
      <c r="V7" s="106" t="s">
        <v>165</v>
      </c>
      <c r="W7" s="106" t="s">
        <v>169</v>
      </c>
      <c r="X7" s="106" t="s">
        <v>47</v>
      </c>
      <c r="Y7" s="106" t="s">
        <v>48</v>
      </c>
      <c r="Z7" s="106" t="s">
        <v>14</v>
      </c>
      <c r="AA7" s="106" t="s">
        <v>15</v>
      </c>
      <c r="AB7" s="106" t="s">
        <v>16</v>
      </c>
      <c r="AC7" s="106" t="s">
        <v>11</v>
      </c>
      <c r="AD7" s="106" t="s">
        <v>84</v>
      </c>
      <c r="AE7" s="106" t="s">
        <v>17</v>
      </c>
      <c r="AF7" s="106" t="s">
        <v>69</v>
      </c>
      <c r="AG7" s="106" t="s">
        <v>70</v>
      </c>
      <c r="AH7" s="106" t="s">
        <v>20</v>
      </c>
      <c r="AI7" s="106" t="s">
        <v>21</v>
      </c>
      <c r="AJ7" s="106" t="s">
        <v>22</v>
      </c>
      <c r="AK7" s="106" t="s">
        <v>11</v>
      </c>
      <c r="AL7" s="181"/>
    </row>
    <row r="8" spans="1:38" x14ac:dyDescent="0.3">
      <c r="A8" s="110" t="s">
        <v>94</v>
      </c>
      <c r="B8" s="181"/>
      <c r="C8" s="106" t="s">
        <v>97</v>
      </c>
      <c r="D8" s="106" t="s">
        <v>97</v>
      </c>
      <c r="E8" s="108" t="s">
        <v>97</v>
      </c>
      <c r="F8" s="108" t="s">
        <v>97</v>
      </c>
      <c r="G8" s="108" t="s">
        <v>109</v>
      </c>
      <c r="H8" s="106" t="s">
        <v>97</v>
      </c>
      <c r="I8" s="106" t="s">
        <v>110</v>
      </c>
      <c r="J8" s="106" t="s">
        <v>109</v>
      </c>
      <c r="K8" s="106" t="s">
        <v>110</v>
      </c>
      <c r="L8" s="106" t="s">
        <v>110</v>
      </c>
      <c r="M8" s="106" t="s">
        <v>110</v>
      </c>
      <c r="N8" s="106" t="s">
        <v>110</v>
      </c>
      <c r="O8" s="106" t="s">
        <v>110</v>
      </c>
      <c r="P8" s="106" t="s">
        <v>110</v>
      </c>
      <c r="Q8" s="106" t="s">
        <v>109</v>
      </c>
      <c r="R8" s="106" t="s">
        <v>110</v>
      </c>
      <c r="S8" s="106" t="s">
        <v>110</v>
      </c>
      <c r="T8" s="109" t="s">
        <v>110</v>
      </c>
      <c r="U8" s="106" t="s">
        <v>110</v>
      </c>
      <c r="V8" s="106" t="s">
        <v>110</v>
      </c>
      <c r="W8" s="106" t="s">
        <v>110</v>
      </c>
      <c r="X8" s="106" t="s">
        <v>110</v>
      </c>
      <c r="Y8" s="106" t="s">
        <v>110</v>
      </c>
      <c r="Z8" s="106" t="s">
        <v>110</v>
      </c>
      <c r="AA8" s="106" t="s">
        <v>110</v>
      </c>
      <c r="AB8" s="106" t="s">
        <v>110</v>
      </c>
      <c r="AC8" s="106" t="s">
        <v>110</v>
      </c>
      <c r="AD8" s="106" t="s">
        <v>110</v>
      </c>
      <c r="AE8" s="106" t="s">
        <v>110</v>
      </c>
      <c r="AF8" s="106" t="s">
        <v>110</v>
      </c>
      <c r="AG8" s="106" t="s">
        <v>110</v>
      </c>
      <c r="AH8" s="106" t="s">
        <v>110</v>
      </c>
      <c r="AI8" s="106" t="s">
        <v>110</v>
      </c>
      <c r="AJ8" s="106" t="s">
        <v>110</v>
      </c>
      <c r="AK8" s="106" t="s">
        <v>110</v>
      </c>
      <c r="AL8" s="106" t="s">
        <v>97</v>
      </c>
    </row>
    <row r="9" spans="1:38" s="114" customFormat="1" x14ac:dyDescent="0.3">
      <c r="A9" s="106">
        <v>1</v>
      </c>
      <c r="B9" s="106">
        <v>2</v>
      </c>
      <c r="C9" s="111" t="s">
        <v>123</v>
      </c>
      <c r="D9" s="111" t="s">
        <v>124</v>
      </c>
      <c r="E9" s="111" t="s">
        <v>125</v>
      </c>
      <c r="F9" s="111" t="s">
        <v>126</v>
      </c>
      <c r="G9" s="112">
        <f>F9+1</f>
        <v>7</v>
      </c>
      <c r="H9" s="112">
        <f t="shared" ref="H9:AL9" si="0">G9+1</f>
        <v>8</v>
      </c>
      <c r="I9" s="112">
        <f t="shared" si="0"/>
        <v>9</v>
      </c>
      <c r="J9" s="112">
        <f t="shared" si="0"/>
        <v>10</v>
      </c>
      <c r="K9" s="112">
        <f t="shared" si="0"/>
        <v>11</v>
      </c>
      <c r="L9" s="112">
        <f t="shared" si="0"/>
        <v>12</v>
      </c>
      <c r="M9" s="112">
        <f t="shared" si="0"/>
        <v>13</v>
      </c>
      <c r="N9" s="112">
        <f t="shared" si="0"/>
        <v>14</v>
      </c>
      <c r="O9" s="112">
        <f t="shared" si="0"/>
        <v>15</v>
      </c>
      <c r="P9" s="112">
        <f t="shared" si="0"/>
        <v>16</v>
      </c>
      <c r="Q9" s="112">
        <f t="shared" si="0"/>
        <v>17</v>
      </c>
      <c r="R9" s="112">
        <f t="shared" si="0"/>
        <v>18</v>
      </c>
      <c r="S9" s="112">
        <f t="shared" si="0"/>
        <v>19</v>
      </c>
      <c r="T9" s="113">
        <f t="shared" si="0"/>
        <v>20</v>
      </c>
      <c r="U9" s="112">
        <f t="shared" si="0"/>
        <v>21</v>
      </c>
      <c r="V9" s="112">
        <f t="shared" si="0"/>
        <v>22</v>
      </c>
      <c r="W9" s="112">
        <f t="shared" si="0"/>
        <v>23</v>
      </c>
      <c r="X9" s="112">
        <f t="shared" si="0"/>
        <v>24</v>
      </c>
      <c r="Y9" s="112">
        <f t="shared" si="0"/>
        <v>25</v>
      </c>
      <c r="Z9" s="112">
        <f t="shared" si="0"/>
        <v>26</v>
      </c>
      <c r="AA9" s="112">
        <f t="shared" si="0"/>
        <v>27</v>
      </c>
      <c r="AB9" s="112">
        <f t="shared" si="0"/>
        <v>28</v>
      </c>
      <c r="AC9" s="112">
        <f t="shared" si="0"/>
        <v>29</v>
      </c>
      <c r="AD9" s="112">
        <f t="shared" si="0"/>
        <v>30</v>
      </c>
      <c r="AE9" s="112">
        <f t="shared" si="0"/>
        <v>31</v>
      </c>
      <c r="AF9" s="112">
        <f t="shared" si="0"/>
        <v>32</v>
      </c>
      <c r="AG9" s="112">
        <f t="shared" si="0"/>
        <v>33</v>
      </c>
      <c r="AH9" s="112">
        <f t="shared" si="0"/>
        <v>34</v>
      </c>
      <c r="AI9" s="112">
        <f t="shared" si="0"/>
        <v>35</v>
      </c>
      <c r="AJ9" s="112">
        <f t="shared" si="0"/>
        <v>36</v>
      </c>
      <c r="AK9" s="112">
        <f t="shared" si="0"/>
        <v>37</v>
      </c>
      <c r="AL9" s="112">
        <f t="shared" si="0"/>
        <v>38</v>
      </c>
    </row>
    <row r="10" spans="1:38" s="102" customFormat="1" ht="156" x14ac:dyDescent="0.25">
      <c r="A10" s="110" t="s">
        <v>114</v>
      </c>
      <c r="B10" s="115" t="s">
        <v>98</v>
      </c>
      <c r="C10" s="116" t="s">
        <v>122</v>
      </c>
      <c r="D10" s="106" t="s">
        <v>122</v>
      </c>
      <c r="E10" s="106" t="s">
        <v>122</v>
      </c>
      <c r="F10" s="106" t="s">
        <v>122</v>
      </c>
      <c r="G10" s="107" t="s">
        <v>122</v>
      </c>
      <c r="H10" s="106" t="s">
        <v>122</v>
      </c>
      <c r="I10" s="118" t="s">
        <v>173</v>
      </c>
      <c r="J10" s="118" t="s">
        <v>122</v>
      </c>
      <c r="K10" s="118" t="s">
        <v>173</v>
      </c>
      <c r="L10" s="118" t="s">
        <v>173</v>
      </c>
      <c r="M10" s="118" t="s">
        <v>173</v>
      </c>
      <c r="N10" s="118" t="s">
        <v>173</v>
      </c>
      <c r="O10" s="118" t="s">
        <v>173</v>
      </c>
      <c r="P10" s="118" t="s">
        <v>173</v>
      </c>
      <c r="Q10" s="118" t="s">
        <v>122</v>
      </c>
      <c r="R10" s="118" t="s">
        <v>173</v>
      </c>
      <c r="S10" s="118" t="s">
        <v>173</v>
      </c>
      <c r="T10" s="118" t="s">
        <v>173</v>
      </c>
      <c r="U10" s="118" t="s">
        <v>173</v>
      </c>
      <c r="V10" s="118" t="s">
        <v>173</v>
      </c>
      <c r="W10" s="118" t="s">
        <v>173</v>
      </c>
      <c r="X10" s="118" t="s">
        <v>173</v>
      </c>
      <c r="Y10" s="118" t="s">
        <v>173</v>
      </c>
      <c r="Z10" s="118" t="s">
        <v>173</v>
      </c>
      <c r="AA10" s="118" t="s">
        <v>173</v>
      </c>
      <c r="AB10" s="118" t="s">
        <v>173</v>
      </c>
      <c r="AC10" s="118" t="s">
        <v>173</v>
      </c>
      <c r="AD10" s="118" t="s">
        <v>173</v>
      </c>
      <c r="AE10" s="118" t="s">
        <v>173</v>
      </c>
      <c r="AF10" s="118" t="s">
        <v>173</v>
      </c>
      <c r="AG10" s="118" t="s">
        <v>173</v>
      </c>
      <c r="AH10" s="118" t="s">
        <v>173</v>
      </c>
      <c r="AI10" s="118" t="s">
        <v>173</v>
      </c>
      <c r="AJ10" s="118" t="s">
        <v>173</v>
      </c>
      <c r="AK10" s="118" t="s">
        <v>173</v>
      </c>
      <c r="AL10" s="107" t="s">
        <v>122</v>
      </c>
    </row>
    <row r="11" spans="1:38" s="102" customFormat="1" x14ac:dyDescent="0.25">
      <c r="A11" s="119" t="s">
        <v>116</v>
      </c>
      <c r="B11" s="120"/>
      <c r="C11" s="121"/>
      <c r="D11" s="122"/>
      <c r="E11" s="122"/>
      <c r="F11" s="122"/>
      <c r="G11" s="123"/>
      <c r="H11" s="122"/>
      <c r="I11" s="122"/>
      <c r="J11" s="122"/>
      <c r="K11" s="123"/>
      <c r="L11" s="123"/>
      <c r="M11" s="124"/>
      <c r="N11" s="124"/>
      <c r="O11" s="124"/>
      <c r="P11" s="124"/>
      <c r="Q11" s="125"/>
      <c r="R11" s="126"/>
      <c r="S11" s="126"/>
      <c r="T11" s="127"/>
      <c r="U11" s="127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8"/>
      <c r="AG11" s="128"/>
      <c r="AH11" s="128"/>
      <c r="AI11" s="128"/>
      <c r="AJ11" s="123"/>
      <c r="AK11" s="123"/>
      <c r="AL11" s="123"/>
    </row>
    <row r="12" spans="1:38" s="102" customFormat="1" x14ac:dyDescent="0.25">
      <c r="A12" s="110"/>
      <c r="B12" s="115"/>
      <c r="C12" s="106"/>
      <c r="D12" s="106"/>
      <c r="E12" s="106"/>
      <c r="F12" s="129"/>
      <c r="G12" s="129"/>
      <c r="H12" s="106"/>
      <c r="I12" s="130"/>
      <c r="J12" s="129"/>
      <c r="K12" s="118"/>
      <c r="L12" s="133"/>
      <c r="M12" s="117"/>
      <c r="N12" s="133"/>
      <c r="O12" s="133"/>
      <c r="P12" s="133"/>
      <c r="Q12" s="136"/>
      <c r="R12" s="131"/>
      <c r="S12" s="131"/>
      <c r="T12" s="134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2"/>
      <c r="AG12" s="131"/>
      <c r="AH12" s="132"/>
      <c r="AI12" s="131"/>
      <c r="AJ12" s="131"/>
      <c r="AK12" s="131"/>
      <c r="AL12" s="117"/>
    </row>
    <row r="13" spans="1:38" x14ac:dyDescent="0.3">
      <c r="W13" s="89"/>
    </row>
    <row r="14" spans="1:38" s="141" customFormat="1" ht="38.25" customHeight="1" x14ac:dyDescent="0.35">
      <c r="A14" s="139" t="str">
        <f>'Приложение 4'!A16</f>
        <v>И.о. начальника финасово-экономического управления</v>
      </c>
      <c r="B14" s="139"/>
      <c r="C14" s="139"/>
      <c r="D14" s="146"/>
      <c r="E14" s="146"/>
      <c r="F14" s="169"/>
      <c r="G14" s="169"/>
      <c r="H14" s="139"/>
      <c r="I14" s="140"/>
      <c r="J14" s="140"/>
      <c r="K14" s="169" t="str">
        <f>'Приложение 4'!K16:N16</f>
        <v>Яхина Наталья Николаевна</v>
      </c>
      <c r="L14" s="169"/>
      <c r="M14" s="169"/>
      <c r="N14" s="169"/>
      <c r="O14" s="140"/>
      <c r="P14" s="140"/>
      <c r="Q14" s="140"/>
      <c r="R14" s="140"/>
      <c r="S14" s="140"/>
      <c r="T14" s="140"/>
      <c r="U14" s="140"/>
      <c r="V14" s="140"/>
      <c r="W14" s="140"/>
      <c r="X14" s="140"/>
      <c r="Y14" s="140"/>
      <c r="Z14" s="140"/>
      <c r="AA14" s="140"/>
      <c r="AB14" s="140"/>
      <c r="AC14" s="140"/>
      <c r="AD14" s="140"/>
    </row>
    <row r="15" spans="1:38" s="150" customFormat="1" ht="13.2" x14ac:dyDescent="0.25">
      <c r="A15" s="147"/>
      <c r="B15" s="147"/>
      <c r="C15" s="147"/>
      <c r="D15" s="148"/>
      <c r="E15" s="148"/>
      <c r="F15" s="167" t="s">
        <v>175</v>
      </c>
      <c r="G15" s="167"/>
      <c r="H15" s="147"/>
      <c r="I15" s="149"/>
      <c r="J15" s="149"/>
      <c r="K15" s="168" t="s">
        <v>174</v>
      </c>
      <c r="L15" s="168"/>
      <c r="M15" s="168"/>
      <c r="N15" s="168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</row>
    <row r="16" spans="1:38" s="145" customFormat="1" ht="18" x14ac:dyDescent="0.35">
      <c r="A16" s="142"/>
      <c r="B16" s="143"/>
      <c r="C16" s="143"/>
      <c r="D16" s="143"/>
      <c r="E16" s="143"/>
      <c r="F16" s="143"/>
      <c r="G16" s="143"/>
      <c r="H16" s="143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</row>
    <row r="17" spans="1:30" s="145" customFormat="1" ht="45" customHeight="1" x14ac:dyDescent="0.35">
      <c r="A17" s="175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75"/>
      <c r="C17" s="175"/>
      <c r="D17" s="175"/>
      <c r="E17" s="175"/>
      <c r="F17" s="169"/>
      <c r="G17" s="169"/>
      <c r="H17" s="143"/>
      <c r="K17" s="170" t="str">
        <f xml:space="preserve"> 'Приложение 3'!K23:N23</f>
        <v>Покладок Наталья Ильинична</v>
      </c>
      <c r="L17" s="170"/>
      <c r="M17" s="170"/>
      <c r="N17" s="170"/>
    </row>
    <row r="18" spans="1:30" s="150" customFormat="1" ht="13.2" x14ac:dyDescent="0.25">
      <c r="A18" s="147"/>
      <c r="B18" s="147"/>
      <c r="C18" s="147"/>
      <c r="D18" s="148"/>
      <c r="E18" s="148"/>
      <c r="F18" s="167" t="s">
        <v>175</v>
      </c>
      <c r="G18" s="167"/>
      <c r="H18" s="147"/>
      <c r="I18" s="149"/>
      <c r="J18" s="149"/>
      <c r="K18" s="168" t="s">
        <v>174</v>
      </c>
      <c r="L18" s="168"/>
      <c r="M18" s="168"/>
      <c r="N18" s="168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/>
    <row r="20" spans="1:30" s="145" customFormat="1" ht="18" x14ac:dyDescent="0.35">
      <c r="A20" s="145" t="str">
        <f>'Приложение 4'!A22</f>
        <v>" 07 " августа   2023 г.</v>
      </c>
    </row>
    <row r="21" spans="1:30" x14ac:dyDescent="0.3">
      <c r="W21" s="135"/>
    </row>
    <row r="22" spans="1:30" x14ac:dyDescent="0.3">
      <c r="W22" s="135"/>
    </row>
    <row r="23" spans="1:30" x14ac:dyDescent="0.3">
      <c r="W23" s="135"/>
    </row>
    <row r="24" spans="1:30" x14ac:dyDescent="0.3">
      <c r="W24" s="135"/>
    </row>
    <row r="25" spans="1:30" x14ac:dyDescent="0.3">
      <c r="W25" s="135"/>
    </row>
    <row r="26" spans="1:30" x14ac:dyDescent="0.3">
      <c r="W26" s="135"/>
    </row>
    <row r="27" spans="1:30" x14ac:dyDescent="0.3">
      <c r="W27" s="135"/>
    </row>
    <row r="28" spans="1:30" x14ac:dyDescent="0.3">
      <c r="W28" s="135"/>
    </row>
    <row r="29" spans="1:30" x14ac:dyDescent="0.3">
      <c r="W29" s="135"/>
    </row>
    <row r="30" spans="1:30" x14ac:dyDescent="0.3">
      <c r="W30" s="135"/>
    </row>
    <row r="31" spans="1:30" x14ac:dyDescent="0.3">
      <c r="W31" s="135"/>
    </row>
    <row r="32" spans="1:30" x14ac:dyDescent="0.3">
      <c r="W32" s="135"/>
    </row>
    <row r="33" spans="23:23" x14ac:dyDescent="0.3">
      <c r="W33" s="135"/>
    </row>
    <row r="34" spans="23:23" x14ac:dyDescent="0.3">
      <c r="W34" s="135"/>
    </row>
    <row r="35" spans="23:23" x14ac:dyDescent="0.3">
      <c r="W35" s="135"/>
    </row>
    <row r="36" spans="23:23" x14ac:dyDescent="0.3">
      <c r="W36" s="135"/>
    </row>
    <row r="37" spans="23:23" x14ac:dyDescent="0.3">
      <c r="W37" s="135"/>
    </row>
    <row r="38" spans="23:23" x14ac:dyDescent="0.3">
      <c r="W38" s="135"/>
    </row>
    <row r="39" spans="23:23" x14ac:dyDescent="0.3">
      <c r="W39" s="135"/>
    </row>
    <row r="40" spans="23:23" x14ac:dyDescent="0.3">
      <c r="W40" s="135"/>
    </row>
    <row r="41" spans="23:23" x14ac:dyDescent="0.3">
      <c r="W41" s="135"/>
    </row>
    <row r="42" spans="23:23" x14ac:dyDescent="0.3">
      <c r="W42" s="135"/>
    </row>
    <row r="43" spans="23:23" x14ac:dyDescent="0.3">
      <c r="W43" s="135"/>
    </row>
    <row r="44" spans="23:23" x14ac:dyDescent="0.3">
      <c r="W44" s="135"/>
    </row>
    <row r="45" spans="23:23" x14ac:dyDescent="0.3">
      <c r="W45" s="135"/>
    </row>
    <row r="46" spans="23:23" x14ac:dyDescent="0.3">
      <c r="W46" s="135"/>
    </row>
    <row r="47" spans="23:23" x14ac:dyDescent="0.3">
      <c r="W47" s="135"/>
    </row>
    <row r="48" spans="23:23" x14ac:dyDescent="0.3">
      <c r="W48" s="135"/>
    </row>
    <row r="49" spans="23:23" x14ac:dyDescent="0.3">
      <c r="W49" s="135"/>
    </row>
    <row r="50" spans="23:23" x14ac:dyDescent="0.3">
      <c r="W50" s="135"/>
    </row>
    <row r="51" spans="23:23" x14ac:dyDescent="0.3">
      <c r="W51" s="135"/>
    </row>
    <row r="52" spans="23:23" x14ac:dyDescent="0.3">
      <c r="W52" s="135"/>
    </row>
    <row r="53" spans="23:23" x14ac:dyDescent="0.3">
      <c r="W53" s="135"/>
    </row>
    <row r="54" spans="23:23" x14ac:dyDescent="0.3">
      <c r="W54" s="135"/>
    </row>
    <row r="55" spans="23:23" x14ac:dyDescent="0.3">
      <c r="W55" s="135"/>
    </row>
    <row r="56" spans="23:23" x14ac:dyDescent="0.3">
      <c r="W56" s="135"/>
    </row>
    <row r="57" spans="23:23" x14ac:dyDescent="0.3">
      <c r="W57" s="135"/>
    </row>
    <row r="58" spans="23:23" x14ac:dyDescent="0.3">
      <c r="W58" s="135"/>
    </row>
    <row r="59" spans="23:23" x14ac:dyDescent="0.3">
      <c r="W59" s="135"/>
    </row>
    <row r="60" spans="23:23" x14ac:dyDescent="0.3">
      <c r="W60" s="135"/>
    </row>
    <row r="61" spans="23:23" x14ac:dyDescent="0.3">
      <c r="W61" s="135"/>
    </row>
    <row r="62" spans="23:23" x14ac:dyDescent="0.3">
      <c r="W62" s="135"/>
    </row>
    <row r="63" spans="23:23" x14ac:dyDescent="0.3">
      <c r="W63" s="135"/>
    </row>
    <row r="64" spans="23:23" x14ac:dyDescent="0.3">
      <c r="W64" s="135"/>
    </row>
    <row r="65" spans="23:23" x14ac:dyDescent="0.3">
      <c r="W65" s="135"/>
    </row>
    <row r="66" spans="23:23" x14ac:dyDescent="0.3">
      <c r="W66" s="135"/>
    </row>
    <row r="67" spans="23:23" x14ac:dyDescent="0.3">
      <c r="W67" s="135"/>
    </row>
    <row r="68" spans="23:23" x14ac:dyDescent="0.3">
      <c r="W68" s="135"/>
    </row>
    <row r="69" spans="23:23" x14ac:dyDescent="0.3">
      <c r="W69" s="135"/>
    </row>
    <row r="70" spans="23:23" x14ac:dyDescent="0.3">
      <c r="W70" s="135"/>
    </row>
    <row r="71" spans="23:23" x14ac:dyDescent="0.3">
      <c r="W71" s="135"/>
    </row>
    <row r="72" spans="23:23" x14ac:dyDescent="0.3">
      <c r="W72" s="135"/>
    </row>
    <row r="73" spans="23:23" x14ac:dyDescent="0.3">
      <c r="W73" s="135"/>
    </row>
    <row r="74" spans="23:23" x14ac:dyDescent="0.3">
      <c r="W74" s="135"/>
    </row>
    <row r="75" spans="23:23" x14ac:dyDescent="0.3">
      <c r="W75" s="135"/>
    </row>
    <row r="76" spans="23:23" x14ac:dyDescent="0.3">
      <c r="W76" s="135"/>
    </row>
    <row r="77" spans="23:23" x14ac:dyDescent="0.3">
      <c r="W77" s="135"/>
    </row>
    <row r="78" spans="23:23" x14ac:dyDescent="0.3">
      <c r="W78" s="135"/>
    </row>
    <row r="79" spans="23:23" x14ac:dyDescent="0.3">
      <c r="W79" s="135"/>
    </row>
    <row r="80" spans="23:23" x14ac:dyDescent="0.3">
      <c r="W80" s="135"/>
    </row>
    <row r="81" spans="23:23" x14ac:dyDescent="0.3">
      <c r="W81" s="135"/>
    </row>
    <row r="82" spans="23:23" x14ac:dyDescent="0.3">
      <c r="W82" s="135"/>
    </row>
    <row r="83" spans="23:23" x14ac:dyDescent="0.3">
      <c r="W83" s="135"/>
    </row>
    <row r="84" spans="23:23" x14ac:dyDescent="0.3">
      <c r="W84" s="135"/>
    </row>
    <row r="85" spans="23:23" x14ac:dyDescent="0.3">
      <c r="W85" s="135"/>
    </row>
    <row r="86" spans="23:23" x14ac:dyDescent="0.3">
      <c r="W86" s="135"/>
    </row>
    <row r="87" spans="23:23" x14ac:dyDescent="0.3">
      <c r="W87" s="135"/>
    </row>
    <row r="88" spans="23:23" x14ac:dyDescent="0.3">
      <c r="W88" s="135"/>
    </row>
    <row r="89" spans="23:23" x14ac:dyDescent="0.3">
      <c r="W89" s="135"/>
    </row>
    <row r="90" spans="23:23" x14ac:dyDescent="0.3">
      <c r="W90" s="135"/>
    </row>
    <row r="91" spans="23:23" x14ac:dyDescent="0.3">
      <c r="W91" s="135"/>
    </row>
    <row r="92" spans="23:23" x14ac:dyDescent="0.3">
      <c r="W92" s="135"/>
    </row>
    <row r="93" spans="23:23" x14ac:dyDescent="0.3">
      <c r="W93" s="135"/>
    </row>
    <row r="94" spans="23:23" x14ac:dyDescent="0.3">
      <c r="W94" s="135"/>
    </row>
    <row r="95" spans="23:23" x14ac:dyDescent="0.3">
      <c r="W95" s="135"/>
    </row>
    <row r="96" spans="23:23" x14ac:dyDescent="0.3">
      <c r="W96" s="135"/>
    </row>
    <row r="97" spans="23:23" x14ac:dyDescent="0.3">
      <c r="W97" s="135"/>
    </row>
    <row r="98" spans="23:23" x14ac:dyDescent="0.3">
      <c r="W98" s="135"/>
    </row>
    <row r="99" spans="23:23" x14ac:dyDescent="0.3">
      <c r="W99" s="135"/>
    </row>
    <row r="100" spans="23:23" x14ac:dyDescent="0.3">
      <c r="W100" s="135"/>
    </row>
    <row r="101" spans="23:23" x14ac:dyDescent="0.3">
      <c r="W101" s="135"/>
    </row>
    <row r="102" spans="23:23" x14ac:dyDescent="0.3">
      <c r="W102" s="135"/>
    </row>
    <row r="103" spans="23:23" x14ac:dyDescent="0.3">
      <c r="W103" s="135"/>
    </row>
    <row r="104" spans="23:23" x14ac:dyDescent="0.3">
      <c r="W104" s="135"/>
    </row>
    <row r="105" spans="23:23" x14ac:dyDescent="0.3">
      <c r="W105" s="135"/>
    </row>
    <row r="106" spans="23:23" x14ac:dyDescent="0.3">
      <c r="W106" s="135"/>
    </row>
    <row r="107" spans="23:23" x14ac:dyDescent="0.3">
      <c r="W107" s="135"/>
    </row>
    <row r="108" spans="23:23" x14ac:dyDescent="0.3">
      <c r="W108" s="135"/>
    </row>
    <row r="109" spans="23:23" x14ac:dyDescent="0.3">
      <c r="W109" s="135"/>
    </row>
    <row r="110" spans="23:23" x14ac:dyDescent="0.3">
      <c r="W110" s="135"/>
    </row>
    <row r="111" spans="23:23" x14ac:dyDescent="0.3">
      <c r="W111" s="135"/>
    </row>
    <row r="112" spans="23:23" x14ac:dyDescent="0.3">
      <c r="W112" s="135"/>
    </row>
    <row r="113" spans="23:23" x14ac:dyDescent="0.3">
      <c r="W113" s="135"/>
    </row>
    <row r="114" spans="23:23" x14ac:dyDescent="0.3">
      <c r="W114" s="135"/>
    </row>
    <row r="115" spans="23:23" x14ac:dyDescent="0.3">
      <c r="W115" s="135"/>
    </row>
    <row r="116" spans="23:23" x14ac:dyDescent="0.3">
      <c r="W116" s="135"/>
    </row>
    <row r="117" spans="23:23" x14ac:dyDescent="0.3">
      <c r="W117" s="135"/>
    </row>
    <row r="118" spans="23:23" x14ac:dyDescent="0.3">
      <c r="W118" s="135"/>
    </row>
    <row r="119" spans="23:23" x14ac:dyDescent="0.3">
      <c r="W119" s="135"/>
    </row>
    <row r="120" spans="23:23" x14ac:dyDescent="0.3">
      <c r="W120" s="135"/>
    </row>
    <row r="121" spans="23:23" x14ac:dyDescent="0.3">
      <c r="W121" s="135"/>
    </row>
    <row r="122" spans="23:23" x14ac:dyDescent="0.3">
      <c r="W122" s="135"/>
    </row>
    <row r="123" spans="23:23" x14ac:dyDescent="0.3">
      <c r="W123" s="135"/>
    </row>
    <row r="124" spans="23:23" x14ac:dyDescent="0.3">
      <c r="W124" s="135"/>
    </row>
    <row r="125" spans="23:23" x14ac:dyDescent="0.3">
      <c r="W125" s="135"/>
    </row>
    <row r="126" spans="23:23" x14ac:dyDescent="0.3">
      <c r="W126" s="135"/>
    </row>
    <row r="127" spans="23:23" x14ac:dyDescent="0.3">
      <c r="W127" s="135"/>
    </row>
    <row r="128" spans="23:23" x14ac:dyDescent="0.3">
      <c r="W128" s="135"/>
    </row>
    <row r="129" spans="23:23" x14ac:dyDescent="0.3">
      <c r="W129" s="135"/>
    </row>
    <row r="130" spans="23:23" x14ac:dyDescent="0.3">
      <c r="W130" s="135"/>
    </row>
    <row r="131" spans="23:23" x14ac:dyDescent="0.3">
      <c r="W131" s="135"/>
    </row>
    <row r="132" spans="23:23" x14ac:dyDescent="0.3">
      <c r="W132" s="135"/>
    </row>
    <row r="133" spans="23:23" x14ac:dyDescent="0.3">
      <c r="W133" s="135"/>
    </row>
    <row r="134" spans="23:23" x14ac:dyDescent="0.3">
      <c r="W134" s="135"/>
    </row>
    <row r="135" spans="23:23" x14ac:dyDescent="0.3">
      <c r="W135" s="135"/>
    </row>
    <row r="136" spans="23:23" x14ac:dyDescent="0.3">
      <c r="W136" s="135"/>
    </row>
    <row r="137" spans="23:23" x14ac:dyDescent="0.3">
      <c r="W137" s="135"/>
    </row>
    <row r="138" spans="23:23" x14ac:dyDescent="0.3">
      <c r="W138" s="135"/>
    </row>
    <row r="139" spans="23:23" x14ac:dyDescent="0.3">
      <c r="W139" s="135"/>
    </row>
    <row r="140" spans="23:23" x14ac:dyDescent="0.3">
      <c r="W140" s="135"/>
    </row>
    <row r="141" spans="23:23" x14ac:dyDescent="0.3">
      <c r="W141" s="135"/>
    </row>
    <row r="142" spans="23:23" x14ac:dyDescent="0.3">
      <c r="W142" s="135"/>
    </row>
    <row r="143" spans="23:23" x14ac:dyDescent="0.3">
      <c r="W143" s="135"/>
    </row>
    <row r="144" spans="23:23" x14ac:dyDescent="0.3">
      <c r="W144" s="135"/>
    </row>
    <row r="145" spans="23:23" x14ac:dyDescent="0.3">
      <c r="W145" s="135"/>
    </row>
    <row r="146" spans="23:23" x14ac:dyDescent="0.3">
      <c r="W146" s="135"/>
    </row>
    <row r="147" spans="23:23" x14ac:dyDescent="0.3">
      <c r="W147" s="135"/>
    </row>
    <row r="148" spans="23:23" x14ac:dyDescent="0.3">
      <c r="W148" s="135"/>
    </row>
    <row r="149" spans="23:23" x14ac:dyDescent="0.3">
      <c r="W149" s="135"/>
    </row>
    <row r="150" spans="23:23" x14ac:dyDescent="0.3">
      <c r="W150" s="135"/>
    </row>
    <row r="151" spans="23:23" x14ac:dyDescent="0.3">
      <c r="W151" s="135"/>
    </row>
    <row r="152" spans="23:23" x14ac:dyDescent="0.3">
      <c r="W152" s="135"/>
    </row>
    <row r="153" spans="23:23" x14ac:dyDescent="0.3">
      <c r="W153" s="135"/>
    </row>
    <row r="154" spans="23:23" x14ac:dyDescent="0.3">
      <c r="W154" s="135"/>
    </row>
    <row r="155" spans="23:23" x14ac:dyDescent="0.3">
      <c r="W155" s="135"/>
    </row>
    <row r="156" spans="23:23" x14ac:dyDescent="0.3">
      <c r="W156" s="135"/>
    </row>
    <row r="157" spans="23:23" x14ac:dyDescent="0.3">
      <c r="W157" s="135"/>
    </row>
    <row r="158" spans="23:23" x14ac:dyDescent="0.3">
      <c r="W158" s="135"/>
    </row>
    <row r="159" spans="23:23" x14ac:dyDescent="0.3">
      <c r="W159" s="135"/>
    </row>
    <row r="160" spans="23:23" x14ac:dyDescent="0.3">
      <c r="W160" s="135"/>
    </row>
    <row r="161" spans="23:23" x14ac:dyDescent="0.3">
      <c r="W161" s="135"/>
    </row>
    <row r="162" spans="23:23" x14ac:dyDescent="0.3">
      <c r="W162" s="135"/>
    </row>
    <row r="163" spans="23:23" x14ac:dyDescent="0.3">
      <c r="W163" s="135"/>
    </row>
    <row r="164" spans="23:23" x14ac:dyDescent="0.3">
      <c r="W164" s="135"/>
    </row>
    <row r="165" spans="23:23" x14ac:dyDescent="0.3">
      <c r="W165" s="135"/>
    </row>
    <row r="166" spans="23:23" x14ac:dyDescent="0.3">
      <c r="W166" s="135"/>
    </row>
    <row r="167" spans="23:23" x14ac:dyDescent="0.3">
      <c r="W167" s="135"/>
    </row>
    <row r="168" spans="23:23" x14ac:dyDescent="0.3">
      <c r="W168" s="135"/>
    </row>
    <row r="169" spans="23:23" x14ac:dyDescent="0.3">
      <c r="W169" s="135"/>
    </row>
    <row r="170" spans="23:23" x14ac:dyDescent="0.3">
      <c r="W170" s="135"/>
    </row>
    <row r="171" spans="23:23" x14ac:dyDescent="0.3">
      <c r="W171" s="135"/>
    </row>
    <row r="172" spans="23:23" x14ac:dyDescent="0.3">
      <c r="W172" s="135"/>
    </row>
    <row r="173" spans="23:23" x14ac:dyDescent="0.3">
      <c r="W173" s="135"/>
    </row>
    <row r="174" spans="23:23" x14ac:dyDescent="0.3">
      <c r="W174" s="135"/>
    </row>
    <row r="175" spans="23:23" x14ac:dyDescent="0.3">
      <c r="W175" s="135"/>
    </row>
    <row r="176" spans="23:23" x14ac:dyDescent="0.3">
      <c r="W176" s="135"/>
    </row>
    <row r="177" spans="23:23" x14ac:dyDescent="0.3">
      <c r="W177" s="135"/>
    </row>
    <row r="178" spans="23:23" x14ac:dyDescent="0.3">
      <c r="W178" s="135"/>
    </row>
    <row r="179" spans="23:23" x14ac:dyDescent="0.3">
      <c r="W179" s="135"/>
    </row>
    <row r="180" spans="23:23" x14ac:dyDescent="0.3">
      <c r="W180" s="135"/>
    </row>
    <row r="181" spans="23:23" x14ac:dyDescent="0.3">
      <c r="W181" s="135"/>
    </row>
    <row r="182" spans="23:23" x14ac:dyDescent="0.3">
      <c r="W182" s="135"/>
    </row>
    <row r="183" spans="23:23" x14ac:dyDescent="0.3">
      <c r="W183" s="135"/>
    </row>
    <row r="184" spans="23:23" x14ac:dyDescent="0.3">
      <c r="W184" s="135"/>
    </row>
    <row r="185" spans="23:23" x14ac:dyDescent="0.3">
      <c r="W185" s="135"/>
    </row>
    <row r="186" spans="23:23" x14ac:dyDescent="0.3">
      <c r="W186" s="135"/>
    </row>
    <row r="187" spans="23:23" x14ac:dyDescent="0.3">
      <c r="W187" s="135"/>
    </row>
    <row r="188" spans="23:23" x14ac:dyDescent="0.3">
      <c r="W188" s="135"/>
    </row>
    <row r="189" spans="23:23" x14ac:dyDescent="0.3">
      <c r="W189" s="135"/>
    </row>
    <row r="190" spans="23:23" x14ac:dyDescent="0.3">
      <c r="W190" s="135"/>
    </row>
    <row r="191" spans="23:23" x14ac:dyDescent="0.3">
      <c r="W191" s="135"/>
    </row>
    <row r="192" spans="23:23" x14ac:dyDescent="0.3">
      <c r="W192" s="135"/>
    </row>
    <row r="193" spans="23:23" x14ac:dyDescent="0.3">
      <c r="W193" s="135"/>
    </row>
    <row r="194" spans="23:23" x14ac:dyDescent="0.3">
      <c r="W194" s="135"/>
    </row>
    <row r="195" spans="23:23" x14ac:dyDescent="0.3">
      <c r="W195" s="135"/>
    </row>
    <row r="196" spans="23:23" x14ac:dyDescent="0.3">
      <c r="W196" s="135"/>
    </row>
    <row r="197" spans="23:23" x14ac:dyDescent="0.3">
      <c r="W197" s="135"/>
    </row>
    <row r="198" spans="23:23" x14ac:dyDescent="0.3">
      <c r="W198" s="135"/>
    </row>
    <row r="199" spans="23:23" x14ac:dyDescent="0.3">
      <c r="W199" s="135"/>
    </row>
    <row r="200" spans="23:23" x14ac:dyDescent="0.3">
      <c r="W200" s="135"/>
    </row>
    <row r="201" spans="23:23" x14ac:dyDescent="0.3">
      <c r="W201" s="135"/>
    </row>
    <row r="202" spans="23:23" x14ac:dyDescent="0.3">
      <c r="W202" s="135"/>
    </row>
    <row r="203" spans="23:23" x14ac:dyDescent="0.3">
      <c r="W203" s="135"/>
    </row>
    <row r="204" spans="23:23" x14ac:dyDescent="0.3">
      <c r="W204" s="135"/>
    </row>
    <row r="205" spans="23:23" x14ac:dyDescent="0.3">
      <c r="W205" s="135"/>
    </row>
    <row r="206" spans="23:23" x14ac:dyDescent="0.3">
      <c r="W206" s="135"/>
    </row>
    <row r="207" spans="23:23" x14ac:dyDescent="0.3">
      <c r="W207" s="135"/>
    </row>
    <row r="208" spans="23:23" x14ac:dyDescent="0.3">
      <c r="W208" s="135"/>
    </row>
    <row r="209" spans="23:23" x14ac:dyDescent="0.3">
      <c r="W209" s="135"/>
    </row>
    <row r="210" spans="23:23" x14ac:dyDescent="0.3">
      <c r="W210" s="135"/>
    </row>
    <row r="211" spans="23:23" x14ac:dyDescent="0.3">
      <c r="W211" s="135"/>
    </row>
    <row r="212" spans="23:23" x14ac:dyDescent="0.3">
      <c r="W212" s="135"/>
    </row>
    <row r="213" spans="23:23" x14ac:dyDescent="0.3">
      <c r="W213" s="135"/>
    </row>
    <row r="214" spans="23:23" x14ac:dyDescent="0.3">
      <c r="W214" s="135"/>
    </row>
    <row r="215" spans="23:23" x14ac:dyDescent="0.3">
      <c r="W215" s="135"/>
    </row>
    <row r="216" spans="23:23" x14ac:dyDescent="0.3">
      <c r="W216" s="135"/>
    </row>
    <row r="217" spans="23:23" x14ac:dyDescent="0.3">
      <c r="W217" s="135"/>
    </row>
    <row r="218" spans="23:23" x14ac:dyDescent="0.3">
      <c r="W218" s="135"/>
    </row>
    <row r="219" spans="23:23" x14ac:dyDescent="0.3">
      <c r="W219" s="135"/>
    </row>
    <row r="220" spans="23:23" x14ac:dyDescent="0.3">
      <c r="W220" s="135"/>
    </row>
    <row r="221" spans="23:23" x14ac:dyDescent="0.3">
      <c r="W221" s="135"/>
    </row>
    <row r="222" spans="23:23" x14ac:dyDescent="0.3">
      <c r="W222" s="135"/>
    </row>
    <row r="223" spans="23:23" x14ac:dyDescent="0.3">
      <c r="W223" s="135"/>
    </row>
    <row r="224" spans="23:23" x14ac:dyDescent="0.3">
      <c r="W224" s="135"/>
    </row>
    <row r="225" spans="23:23" x14ac:dyDescent="0.3">
      <c r="W225" s="135"/>
    </row>
    <row r="226" spans="23:23" x14ac:dyDescent="0.3">
      <c r="W226" s="135"/>
    </row>
    <row r="227" spans="23:23" x14ac:dyDescent="0.3">
      <c r="W227" s="135"/>
    </row>
    <row r="228" spans="23:23" x14ac:dyDescent="0.3">
      <c r="W228" s="135"/>
    </row>
    <row r="229" spans="23:23" x14ac:dyDescent="0.3">
      <c r="W229" s="135"/>
    </row>
    <row r="230" spans="23:23" x14ac:dyDescent="0.3">
      <c r="W230" s="135"/>
    </row>
    <row r="231" spans="23:23" x14ac:dyDescent="0.3">
      <c r="W231" s="135"/>
    </row>
    <row r="232" spans="23:23" x14ac:dyDescent="0.3">
      <c r="W232" s="135"/>
    </row>
    <row r="233" spans="23:23" x14ac:dyDescent="0.3">
      <c r="W233" s="135"/>
    </row>
    <row r="234" spans="23:23" x14ac:dyDescent="0.3">
      <c r="W234" s="135"/>
    </row>
    <row r="235" spans="23:23" x14ac:dyDescent="0.3">
      <c r="W235" s="135"/>
    </row>
    <row r="236" spans="23:23" x14ac:dyDescent="0.3">
      <c r="W236" s="135"/>
    </row>
    <row r="237" spans="23:23" x14ac:dyDescent="0.3">
      <c r="W237" s="135"/>
    </row>
    <row r="238" spans="23:23" x14ac:dyDescent="0.3">
      <c r="W238" s="135"/>
    </row>
    <row r="239" spans="23:23" x14ac:dyDescent="0.3">
      <c r="W239" s="135"/>
    </row>
    <row r="240" spans="23:23" x14ac:dyDescent="0.3">
      <c r="W240" s="135"/>
    </row>
    <row r="241" spans="23:23" x14ac:dyDescent="0.3">
      <c r="W241" s="135"/>
    </row>
    <row r="242" spans="23:23" x14ac:dyDescent="0.3">
      <c r="W242" s="135"/>
    </row>
    <row r="243" spans="23:23" x14ac:dyDescent="0.3">
      <c r="W243" s="135"/>
    </row>
    <row r="244" spans="23:23" x14ac:dyDescent="0.3">
      <c r="W244" s="135"/>
    </row>
    <row r="245" spans="23:23" x14ac:dyDescent="0.3">
      <c r="W245" s="135"/>
    </row>
    <row r="246" spans="23:23" x14ac:dyDescent="0.3">
      <c r="W246" s="135"/>
    </row>
    <row r="247" spans="23:23" x14ac:dyDescent="0.3">
      <c r="W247" s="135"/>
    </row>
    <row r="248" spans="23:23" x14ac:dyDescent="0.3">
      <c r="W248" s="135"/>
    </row>
    <row r="249" spans="23:23" x14ac:dyDescent="0.3">
      <c r="W249" s="135"/>
    </row>
  </sheetData>
  <mergeCells count="31"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AN25"/>
  <sheetViews>
    <sheetView view="pageBreakPreview" topLeftCell="A10" zoomScale="80" zoomScaleNormal="75" zoomScaleSheetLayoutView="80" workbookViewId="0">
      <selection activeCell="P19" sqref="P19"/>
    </sheetView>
  </sheetViews>
  <sheetFormatPr defaultColWidth="11.44140625" defaultRowHeight="13.8" x14ac:dyDescent="0.25"/>
  <cols>
    <col min="1" max="1" width="27.109375" style="69" customWidth="1"/>
    <col min="2" max="2" width="6" style="69" customWidth="1"/>
    <col min="3" max="3" width="11.44140625" style="69" customWidth="1"/>
    <col min="4" max="4" width="13.33203125" style="69" customWidth="1"/>
    <col min="5" max="5" width="12" style="69" customWidth="1"/>
    <col min="6" max="6" width="12.44140625" style="69" customWidth="1"/>
    <col min="7" max="7" width="10.109375" style="69" customWidth="1"/>
    <col min="8" max="8" width="13.33203125" style="69" customWidth="1"/>
    <col min="9" max="9" width="11.33203125" style="69" customWidth="1"/>
    <col min="10" max="10" width="16.33203125" style="69" customWidth="1"/>
    <col min="11" max="11" width="13.5546875" style="69" customWidth="1"/>
    <col min="12" max="12" width="12.6640625" style="69" customWidth="1"/>
    <col min="13" max="13" width="11.44140625" style="69" customWidth="1"/>
    <col min="14" max="14" width="12.6640625" style="69" customWidth="1"/>
    <col min="15" max="15" width="11" style="69" customWidth="1"/>
    <col min="16" max="16" width="15.109375" style="69" customWidth="1"/>
    <col min="17" max="17" width="12.33203125" style="69" customWidth="1"/>
    <col min="18" max="18" width="14.5546875" style="69" customWidth="1"/>
    <col min="19" max="19" width="10.88671875" style="69" customWidth="1"/>
    <col min="20" max="20" width="11.5546875" style="69" customWidth="1"/>
    <col min="21" max="21" width="12.44140625" style="69" customWidth="1"/>
    <col min="22" max="22" width="13" style="69" customWidth="1"/>
    <col min="23" max="24" width="13.109375" style="69" customWidth="1"/>
    <col min="25" max="25" width="14" style="73" customWidth="1"/>
    <col min="26" max="26" width="16.109375" style="69" customWidth="1"/>
    <col min="27" max="27" width="15.5546875" style="69" customWidth="1"/>
    <col min="28" max="28" width="14.109375" style="69" customWidth="1"/>
    <col min="29" max="30" width="14" style="69" customWidth="1"/>
    <col min="31" max="32" width="13.5546875" style="69" customWidth="1"/>
    <col min="33" max="33" width="15.6640625" style="69" customWidth="1"/>
    <col min="34" max="34" width="17.109375" style="69" customWidth="1"/>
    <col min="35" max="35" width="12.5546875" style="69" customWidth="1"/>
    <col min="36" max="36" width="17" style="69" customWidth="1"/>
    <col min="37" max="37" width="13" style="69" customWidth="1"/>
    <col min="38" max="38" width="12" style="69" customWidth="1"/>
    <col min="39" max="40" width="15.6640625" style="69" customWidth="1"/>
    <col min="41" max="16384" width="11.44140625" style="69"/>
  </cols>
  <sheetData>
    <row r="2" spans="1:40" ht="14.25" customHeight="1" x14ac:dyDescent="0.25">
      <c r="AJ2" s="195" t="s">
        <v>161</v>
      </c>
      <c r="AK2" s="195"/>
      <c r="AL2" s="195"/>
      <c r="AM2" s="195"/>
      <c r="AN2" s="195"/>
    </row>
    <row r="3" spans="1:40" x14ac:dyDescent="0.2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194" t="s">
        <v>161</v>
      </c>
      <c r="Q3" s="194"/>
      <c r="R3" s="194"/>
      <c r="S3" s="194"/>
      <c r="T3" s="194"/>
      <c r="U3" s="194"/>
      <c r="V3" s="74"/>
      <c r="W3" s="74"/>
      <c r="X3" s="74"/>
      <c r="Y3" s="74"/>
      <c r="Z3" s="75"/>
      <c r="AA3" s="75"/>
      <c r="AB3" s="75"/>
      <c r="AC3" s="75"/>
      <c r="AD3" s="75"/>
      <c r="AE3" s="75"/>
      <c r="AF3" s="75"/>
      <c r="AG3" s="75"/>
      <c r="AK3" s="51"/>
      <c r="AL3" s="45"/>
      <c r="AM3" s="45"/>
      <c r="AN3" s="45"/>
    </row>
    <row r="4" spans="1:40" ht="28.5" customHeight="1" x14ac:dyDescent="0.25">
      <c r="A4" s="196" t="s">
        <v>113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76"/>
      <c r="T4" s="77"/>
      <c r="U4" s="55"/>
      <c r="V4" s="55"/>
      <c r="W4" s="78"/>
      <c r="X4" s="78"/>
      <c r="Y4" s="78"/>
      <c r="Z4" s="78"/>
      <c r="AA4" s="78"/>
      <c r="AB4" s="78"/>
      <c r="AC4" s="75"/>
      <c r="AD4" s="75"/>
      <c r="AE4" s="75"/>
      <c r="AF4" s="75"/>
      <c r="AG4" s="75"/>
      <c r="AK4" s="54"/>
      <c r="AL4" s="45"/>
      <c r="AM4" s="45"/>
      <c r="AN4" s="45"/>
    </row>
    <row r="5" spans="1:40" s="3" customFormat="1" x14ac:dyDescent="0.25">
      <c r="A5" s="161" t="s">
        <v>86</v>
      </c>
      <c r="B5" s="161"/>
      <c r="C5" s="161"/>
      <c r="D5" s="174" t="s">
        <v>178</v>
      </c>
      <c r="E5" s="174"/>
      <c r="F5" s="174"/>
      <c r="G5" s="174"/>
      <c r="H5" s="174"/>
      <c r="I5" s="174"/>
      <c r="J5" s="174"/>
      <c r="K5" s="174"/>
      <c r="L5" s="174"/>
      <c r="M5" s="174"/>
      <c r="N5" s="151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40" s="3" customFormat="1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40" s="3" customFormat="1" ht="18" customHeight="1" x14ac:dyDescent="0.25">
      <c r="A7" s="161" t="str">
        <f>'Приложение 5'!A5:C5</f>
        <v xml:space="preserve">  на " 01 " августа  2023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40" x14ac:dyDescent="0.25">
      <c r="AI8" s="42"/>
    </row>
    <row r="9" spans="1:40" ht="32.25" customHeight="1" x14ac:dyDescent="0.25">
      <c r="A9" s="154" t="s">
        <v>73</v>
      </c>
      <c r="B9" s="154" t="s">
        <v>128</v>
      </c>
      <c r="C9" s="154" t="s">
        <v>71</v>
      </c>
      <c r="D9" s="154" t="s">
        <v>72</v>
      </c>
      <c r="E9" s="154" t="s">
        <v>74</v>
      </c>
      <c r="F9" s="154" t="s">
        <v>75</v>
      </c>
      <c r="G9" s="154" t="s">
        <v>76</v>
      </c>
      <c r="H9" s="154" t="s">
        <v>77</v>
      </c>
      <c r="I9" s="154" t="s">
        <v>78</v>
      </c>
      <c r="J9" s="154" t="s">
        <v>79</v>
      </c>
      <c r="K9" s="154" t="s">
        <v>80</v>
      </c>
      <c r="L9" s="154" t="s">
        <v>2</v>
      </c>
      <c r="M9" s="154"/>
      <c r="N9" s="154"/>
      <c r="O9" s="154" t="s">
        <v>35</v>
      </c>
      <c r="P9" s="154" t="s">
        <v>36</v>
      </c>
      <c r="Q9" s="155"/>
      <c r="R9" s="155"/>
      <c r="S9" s="155"/>
      <c r="T9" s="155"/>
      <c r="U9" s="155"/>
      <c r="V9" s="155"/>
      <c r="W9" s="155"/>
      <c r="X9" s="154" t="s">
        <v>4</v>
      </c>
      <c r="Y9" s="154"/>
      <c r="Z9" s="154"/>
      <c r="AA9" s="154"/>
      <c r="AB9" s="154"/>
      <c r="AC9" s="154"/>
      <c r="AD9" s="154"/>
      <c r="AE9" s="154"/>
      <c r="AF9" s="154" t="s">
        <v>5</v>
      </c>
      <c r="AG9" s="154"/>
      <c r="AH9" s="154"/>
      <c r="AI9" s="154"/>
      <c r="AJ9" s="154"/>
      <c r="AK9" s="154"/>
      <c r="AL9" s="154"/>
      <c r="AM9" s="154"/>
      <c r="AN9" s="154" t="s">
        <v>81</v>
      </c>
    </row>
    <row r="10" spans="1:40" ht="96.75" customHeight="1" x14ac:dyDescent="0.25">
      <c r="A10" s="154"/>
      <c r="B10" s="154"/>
      <c r="C10" s="154" t="s">
        <v>37</v>
      </c>
      <c r="D10" s="154"/>
      <c r="E10" s="154"/>
      <c r="F10" s="154"/>
      <c r="G10" s="155"/>
      <c r="H10" s="155"/>
      <c r="I10" s="155"/>
      <c r="J10" s="155"/>
      <c r="K10" s="155"/>
      <c r="L10" s="14" t="s">
        <v>53</v>
      </c>
      <c r="M10" s="14" t="s">
        <v>39</v>
      </c>
      <c r="N10" s="14" t="s">
        <v>40</v>
      </c>
      <c r="O10" s="155"/>
      <c r="P10" s="8" t="s">
        <v>41</v>
      </c>
      <c r="Q10" s="14" t="s">
        <v>82</v>
      </c>
      <c r="R10" s="14" t="s">
        <v>83</v>
      </c>
      <c r="S10" s="14" t="s">
        <v>57</v>
      </c>
      <c r="T10" s="14" t="s">
        <v>9</v>
      </c>
      <c r="U10" s="14" t="s">
        <v>10</v>
      </c>
      <c r="V10" s="79" t="s">
        <v>58</v>
      </c>
      <c r="W10" s="79" t="s">
        <v>11</v>
      </c>
      <c r="X10" s="14" t="s">
        <v>12</v>
      </c>
      <c r="Y10" s="14" t="s">
        <v>13</v>
      </c>
      <c r="Z10" s="14" t="s">
        <v>47</v>
      </c>
      <c r="AA10" s="14" t="s">
        <v>48</v>
      </c>
      <c r="AB10" s="14" t="s">
        <v>14</v>
      </c>
      <c r="AC10" s="14" t="s">
        <v>15</v>
      </c>
      <c r="AD10" s="14" t="s">
        <v>16</v>
      </c>
      <c r="AE10" s="79" t="s">
        <v>11</v>
      </c>
      <c r="AF10" s="14" t="s">
        <v>84</v>
      </c>
      <c r="AG10" s="14" t="s">
        <v>85</v>
      </c>
      <c r="AH10" s="14" t="s">
        <v>69</v>
      </c>
      <c r="AI10" s="14" t="s">
        <v>70</v>
      </c>
      <c r="AJ10" s="14" t="s">
        <v>20</v>
      </c>
      <c r="AK10" s="14" t="s">
        <v>21</v>
      </c>
      <c r="AL10" s="14" t="s">
        <v>22</v>
      </c>
      <c r="AM10" s="79" t="s">
        <v>11</v>
      </c>
      <c r="AN10" s="154"/>
    </row>
    <row r="11" spans="1:40" ht="18" customHeight="1" x14ac:dyDescent="0.25">
      <c r="A11" s="21" t="s">
        <v>94</v>
      </c>
      <c r="B11" s="154"/>
      <c r="C11" s="14" t="s">
        <v>97</v>
      </c>
      <c r="D11" s="14" t="s">
        <v>97</v>
      </c>
      <c r="E11" s="14" t="s">
        <v>97</v>
      </c>
      <c r="F11" s="14" t="s">
        <v>97</v>
      </c>
      <c r="G11" s="8" t="s">
        <v>97</v>
      </c>
      <c r="H11" s="8" t="s">
        <v>109</v>
      </c>
      <c r="I11" s="8" t="s">
        <v>109</v>
      </c>
      <c r="J11" s="8" t="s">
        <v>109</v>
      </c>
      <c r="K11" s="8" t="s">
        <v>110</v>
      </c>
      <c r="L11" s="14" t="s">
        <v>109</v>
      </c>
      <c r="M11" s="14" t="s">
        <v>110</v>
      </c>
      <c r="N11" s="14" t="s">
        <v>110</v>
      </c>
      <c r="O11" s="14" t="s">
        <v>110</v>
      </c>
      <c r="P11" s="14" t="s">
        <v>110</v>
      </c>
      <c r="Q11" s="14" t="s">
        <v>110</v>
      </c>
      <c r="R11" s="14" t="s">
        <v>110</v>
      </c>
      <c r="S11" s="14" t="s">
        <v>109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110</v>
      </c>
      <c r="AL11" s="14" t="s">
        <v>110</v>
      </c>
      <c r="AM11" s="14" t="s">
        <v>110</v>
      </c>
      <c r="AN11" s="14" t="s">
        <v>97</v>
      </c>
    </row>
    <row r="12" spans="1:40" s="81" customFormat="1" x14ac:dyDescent="0.25">
      <c r="A12" s="80">
        <v>1</v>
      </c>
      <c r="B12" s="80">
        <v>2</v>
      </c>
      <c r="C12" s="72">
        <v>3</v>
      </c>
      <c r="D12" s="72">
        <v>4</v>
      </c>
      <c r="E12" s="80">
        <v>5</v>
      </c>
      <c r="F12" s="80">
        <v>6</v>
      </c>
      <c r="G12" s="72">
        <v>7</v>
      </c>
      <c r="H12" s="72">
        <v>8</v>
      </c>
      <c r="I12" s="80">
        <v>9</v>
      </c>
      <c r="J12" s="80">
        <v>10</v>
      </c>
      <c r="K12" s="72">
        <v>11</v>
      </c>
      <c r="L12" s="72">
        <v>12</v>
      </c>
      <c r="M12" s="80">
        <v>13</v>
      </c>
      <c r="N12" s="80">
        <v>14</v>
      </c>
      <c r="O12" s="72">
        <v>15</v>
      </c>
      <c r="P12" s="72">
        <v>16</v>
      </c>
      <c r="Q12" s="80">
        <v>17</v>
      </c>
      <c r="R12" s="80">
        <v>18</v>
      </c>
      <c r="S12" s="72">
        <v>19</v>
      </c>
      <c r="T12" s="72">
        <v>20</v>
      </c>
      <c r="U12" s="80">
        <v>21</v>
      </c>
      <c r="V12" s="80">
        <v>22</v>
      </c>
      <c r="W12" s="72">
        <v>23</v>
      </c>
      <c r="X12" s="72">
        <v>24</v>
      </c>
      <c r="Y12" s="80">
        <v>25</v>
      </c>
      <c r="Z12" s="80">
        <v>26</v>
      </c>
      <c r="AA12" s="72">
        <v>27</v>
      </c>
      <c r="AB12" s="72">
        <v>28</v>
      </c>
      <c r="AC12" s="80">
        <v>29</v>
      </c>
      <c r="AD12" s="80">
        <v>30</v>
      </c>
      <c r="AE12" s="72">
        <v>31</v>
      </c>
      <c r="AF12" s="72">
        <v>32</v>
      </c>
      <c r="AG12" s="80">
        <v>33</v>
      </c>
      <c r="AH12" s="80">
        <v>34</v>
      </c>
      <c r="AI12" s="72">
        <v>35</v>
      </c>
      <c r="AJ12" s="72">
        <v>36</v>
      </c>
      <c r="AK12" s="80">
        <v>37</v>
      </c>
      <c r="AL12" s="80">
        <v>38</v>
      </c>
      <c r="AM12" s="72">
        <v>39</v>
      </c>
      <c r="AN12" s="72">
        <v>40</v>
      </c>
    </row>
    <row r="13" spans="1:40" s="76" customFormat="1" ht="135.75" customHeight="1" x14ac:dyDescent="0.25">
      <c r="A13" s="21" t="s">
        <v>112</v>
      </c>
      <c r="B13" s="82"/>
      <c r="C13" s="24" t="s">
        <v>122</v>
      </c>
      <c r="D13" s="24" t="s">
        <v>122</v>
      </c>
      <c r="E13" s="24" t="s">
        <v>122</v>
      </c>
      <c r="F13" s="24" t="s">
        <v>122</v>
      </c>
      <c r="G13" s="24" t="s">
        <v>122</v>
      </c>
      <c r="H13" s="24" t="s">
        <v>122</v>
      </c>
      <c r="I13" s="24" t="s">
        <v>122</v>
      </c>
      <c r="J13" s="24" t="s">
        <v>122</v>
      </c>
      <c r="K13" s="138" t="str">
        <f>K15</f>
        <v>-</v>
      </c>
      <c r="L13" s="24" t="s">
        <v>122</v>
      </c>
      <c r="M13" s="24" t="s">
        <v>173</v>
      </c>
      <c r="N13" s="24" t="s">
        <v>173</v>
      </c>
      <c r="O13" s="24" t="str">
        <f>O15</f>
        <v>-</v>
      </c>
      <c r="P13" s="24" t="str">
        <f t="shared" ref="P13:W13" si="0">P15</f>
        <v>-</v>
      </c>
      <c r="Q13" s="138" t="str">
        <f t="shared" si="0"/>
        <v>-</v>
      </c>
      <c r="R13" s="138" t="str">
        <f t="shared" si="0"/>
        <v>-</v>
      </c>
      <c r="S13" s="59" t="s">
        <v>122</v>
      </c>
      <c r="T13" s="24" t="str">
        <f t="shared" si="0"/>
        <v>-</v>
      </c>
      <c r="U13" s="138" t="str">
        <f t="shared" si="0"/>
        <v>-</v>
      </c>
      <c r="V13" s="138" t="str">
        <f>V15</f>
        <v>-</v>
      </c>
      <c r="W13" s="24" t="str">
        <f t="shared" si="0"/>
        <v>-</v>
      </c>
      <c r="X13" s="24" t="s">
        <v>173</v>
      </c>
      <c r="Y13" s="24" t="s">
        <v>173</v>
      </c>
      <c r="Z13" s="24" t="s">
        <v>173</v>
      </c>
      <c r="AA13" s="24" t="s">
        <v>173</v>
      </c>
      <c r="AB13" s="24" t="s">
        <v>173</v>
      </c>
      <c r="AC13" s="24" t="s">
        <v>173</v>
      </c>
      <c r="AD13" s="24" t="s">
        <v>173</v>
      </c>
      <c r="AE13" s="24" t="s">
        <v>173</v>
      </c>
      <c r="AF13" s="24" t="s">
        <v>173</v>
      </c>
      <c r="AG13" s="24" t="s">
        <v>173</v>
      </c>
      <c r="AH13" s="24" t="s">
        <v>173</v>
      </c>
      <c r="AI13" s="24" t="s">
        <v>173</v>
      </c>
      <c r="AJ13" s="24" t="s">
        <v>173</v>
      </c>
      <c r="AK13" s="24" t="s">
        <v>173</v>
      </c>
      <c r="AL13" s="24" t="s">
        <v>173</v>
      </c>
      <c r="AM13" s="24" t="s">
        <v>173</v>
      </c>
      <c r="AN13" s="24" t="s">
        <v>122</v>
      </c>
    </row>
    <row r="14" spans="1:40" s="84" customFormat="1" x14ac:dyDescent="0.25">
      <c r="A14" s="21" t="s">
        <v>107</v>
      </c>
      <c r="B14" s="21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8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</row>
    <row r="15" spans="1:40" s="137" customFormat="1" x14ac:dyDescent="0.25">
      <c r="A15" s="14" t="s">
        <v>173</v>
      </c>
      <c r="B15" s="14" t="s">
        <v>173</v>
      </c>
      <c r="C15" s="14" t="s">
        <v>173</v>
      </c>
      <c r="D15" s="14" t="s">
        <v>173</v>
      </c>
      <c r="E15" s="14" t="s">
        <v>173</v>
      </c>
      <c r="F15" s="14" t="s">
        <v>173</v>
      </c>
      <c r="G15" s="14" t="s">
        <v>173</v>
      </c>
      <c r="H15" s="14" t="s">
        <v>173</v>
      </c>
      <c r="I15" s="14" t="s">
        <v>173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14" t="s">
        <v>173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14" t="s">
        <v>173</v>
      </c>
      <c r="AL15" s="14" t="s">
        <v>173</v>
      </c>
      <c r="AM15" s="14" t="s">
        <v>173</v>
      </c>
      <c r="AN15" s="14" t="s">
        <v>173</v>
      </c>
    </row>
    <row r="16" spans="1:40" s="84" customFormat="1" ht="66" hidden="1" customHeight="1" x14ac:dyDescent="0.25">
      <c r="A16" s="85" t="s">
        <v>108</v>
      </c>
      <c r="B16" s="85"/>
      <c r="C16" s="24" t="s">
        <v>173</v>
      </c>
      <c r="D16" s="24" t="s">
        <v>173</v>
      </c>
      <c r="E16" s="24" t="s">
        <v>173</v>
      </c>
      <c r="F16" s="24" t="s">
        <v>173</v>
      </c>
      <c r="G16" s="24" t="s">
        <v>173</v>
      </c>
      <c r="H16" s="24" t="s">
        <v>173</v>
      </c>
      <c r="I16" s="24" t="s">
        <v>173</v>
      </c>
      <c r="J16" s="24" t="s">
        <v>173</v>
      </c>
      <c r="K16" s="24" t="s">
        <v>173</v>
      </c>
      <c r="L16" s="24" t="s">
        <v>173</v>
      </c>
      <c r="M16" s="24" t="s">
        <v>173</v>
      </c>
      <c r="N16" s="24" t="s">
        <v>173</v>
      </c>
      <c r="O16" s="24" t="s">
        <v>173</v>
      </c>
      <c r="P16" s="24" t="s">
        <v>173</v>
      </c>
      <c r="Q16" s="24" t="s">
        <v>173</v>
      </c>
      <c r="R16" s="24" t="s">
        <v>173</v>
      </c>
      <c r="S16" s="24" t="s">
        <v>173</v>
      </c>
      <c r="T16" s="24" t="s">
        <v>173</v>
      </c>
      <c r="U16" s="24" t="s">
        <v>173</v>
      </c>
      <c r="V16" s="24" t="s">
        <v>173</v>
      </c>
      <c r="W16" s="24" t="s">
        <v>173</v>
      </c>
      <c r="X16" s="24" t="s">
        <v>173</v>
      </c>
      <c r="Y16" s="24" t="s">
        <v>173</v>
      </c>
      <c r="Z16" s="24" t="s">
        <v>173</v>
      </c>
      <c r="AA16" s="24" t="s">
        <v>173</v>
      </c>
      <c r="AB16" s="24" t="s">
        <v>173</v>
      </c>
      <c r="AC16" s="24" t="s">
        <v>173</v>
      </c>
      <c r="AD16" s="24" t="s">
        <v>173</v>
      </c>
      <c r="AE16" s="24" t="s">
        <v>173</v>
      </c>
      <c r="AF16" s="24" t="s">
        <v>173</v>
      </c>
      <c r="AG16" s="24" t="s">
        <v>173</v>
      </c>
      <c r="AH16" s="24" t="s">
        <v>173</v>
      </c>
      <c r="AI16" s="24" t="s">
        <v>173</v>
      </c>
      <c r="AJ16" s="24" t="s">
        <v>173</v>
      </c>
      <c r="AK16" s="24" t="s">
        <v>173</v>
      </c>
      <c r="AL16" s="24" t="s">
        <v>173</v>
      </c>
      <c r="AM16" s="24" t="s">
        <v>173</v>
      </c>
      <c r="AN16" s="24" t="s">
        <v>173</v>
      </c>
    </row>
    <row r="17" spans="1:30" ht="20.25" customHeight="1" x14ac:dyDescent="0.25"/>
    <row r="18" spans="1:30" s="3" customFormat="1" ht="19.5" customHeight="1" x14ac:dyDescent="0.25"/>
    <row r="19" spans="1:30" s="141" customFormat="1" ht="18" x14ac:dyDescent="0.35">
      <c r="A19" s="139" t="str">
        <f>'Приложение 5'!A14</f>
        <v>И.о. начальника финасово-экономического управления</v>
      </c>
      <c r="B19" s="139"/>
      <c r="C19" s="139"/>
      <c r="D19" s="146"/>
      <c r="E19" s="146"/>
      <c r="F19" s="169"/>
      <c r="G19" s="169"/>
      <c r="H19" s="139"/>
      <c r="I19" s="140"/>
      <c r="J19" s="140"/>
      <c r="K19" s="169" t="str">
        <f>'Приложение 5'!K14:N14</f>
        <v>Яхина Наталья Николаевна</v>
      </c>
      <c r="L19" s="169"/>
      <c r="M19" s="169"/>
      <c r="N19" s="169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</row>
    <row r="20" spans="1:30" s="150" customFormat="1" ht="13.2" x14ac:dyDescent="0.25">
      <c r="A20" s="147"/>
      <c r="B20" s="147"/>
      <c r="C20" s="147"/>
      <c r="D20" s="148"/>
      <c r="E20" s="148"/>
      <c r="F20" s="167" t="s">
        <v>175</v>
      </c>
      <c r="G20" s="167"/>
      <c r="H20" s="147"/>
      <c r="I20" s="149"/>
      <c r="J20" s="149"/>
      <c r="K20" s="168" t="s">
        <v>174</v>
      </c>
      <c r="L20" s="168"/>
      <c r="M20" s="168"/>
      <c r="N20" s="168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</row>
    <row r="21" spans="1:30" s="145" customFormat="1" ht="18" x14ac:dyDescent="0.35">
      <c r="A21" s="142"/>
      <c r="B21" s="143"/>
      <c r="C21" s="143"/>
      <c r="D21" s="143"/>
      <c r="E21" s="143"/>
      <c r="F21" s="143"/>
      <c r="G21" s="143"/>
      <c r="H21" s="143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</row>
    <row r="22" spans="1:30" s="145" customFormat="1" ht="39" customHeight="1" x14ac:dyDescent="0.35">
      <c r="A22" s="17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75"/>
      <c r="C22" s="175"/>
      <c r="D22" s="175"/>
      <c r="E22" s="175"/>
      <c r="F22" s="169"/>
      <c r="G22" s="169"/>
      <c r="H22" s="143"/>
      <c r="K22" s="170" t="str">
        <f>'Приложение 3'!K23:N23</f>
        <v>Покладок Наталья Ильинична</v>
      </c>
      <c r="L22" s="170"/>
      <c r="M22" s="170"/>
      <c r="N22" s="170"/>
    </row>
    <row r="23" spans="1:30" s="150" customFormat="1" ht="13.2" x14ac:dyDescent="0.25">
      <c r="A23" s="147"/>
      <c r="B23" s="147"/>
      <c r="C23" s="147"/>
      <c r="D23" s="148"/>
      <c r="E23" s="148"/>
      <c r="F23" s="167" t="s">
        <v>175</v>
      </c>
      <c r="G23" s="167"/>
      <c r="H23" s="147"/>
      <c r="I23" s="149"/>
      <c r="J23" s="149"/>
      <c r="K23" s="168" t="s">
        <v>174</v>
      </c>
      <c r="L23" s="168"/>
      <c r="M23" s="168"/>
      <c r="N23" s="168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</row>
    <row r="24" spans="1:30" s="145" customFormat="1" ht="18" x14ac:dyDescent="0.35"/>
    <row r="25" spans="1:30" s="145" customFormat="1" ht="24.75" customHeight="1" x14ac:dyDescent="0.35">
      <c r="A25" s="145" t="str">
        <f>'Приложение 5'!A20</f>
        <v>" 07 " августа   2023 г.</v>
      </c>
    </row>
  </sheetData>
  <mergeCells count="32"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  <mergeCell ref="A9:A10"/>
    <mergeCell ref="AN9:AN10"/>
    <mergeCell ref="O9:O10"/>
    <mergeCell ref="P9:W9"/>
    <mergeCell ref="G9:G10"/>
    <mergeCell ref="J9:J10"/>
    <mergeCell ref="H9:H10"/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6"/>
  <sheetViews>
    <sheetView tabSelected="1" view="pageBreakPreview" topLeftCell="A13" zoomScale="80" zoomScaleNormal="75" zoomScaleSheetLayoutView="80" workbookViewId="0">
      <selection activeCell="P17" sqref="P17:R22"/>
    </sheetView>
  </sheetViews>
  <sheetFormatPr defaultColWidth="11.44140625" defaultRowHeight="13.8" x14ac:dyDescent="0.25"/>
  <cols>
    <col min="1" max="1" width="18.44140625" style="69" customWidth="1"/>
    <col min="2" max="2" width="6" style="69" customWidth="1"/>
    <col min="3" max="3" width="12.88671875" style="69" customWidth="1"/>
    <col min="4" max="4" width="13.109375" style="69" customWidth="1"/>
    <col min="5" max="5" width="12.6640625" style="3" customWidth="1"/>
    <col min="6" max="6" width="14.33203125" style="3" customWidth="1"/>
    <col min="7" max="7" width="12.6640625" style="3" customWidth="1"/>
    <col min="8" max="8" width="7.5546875" style="3" customWidth="1"/>
    <col min="9" max="9" width="10.6640625" style="3" customWidth="1"/>
    <col min="10" max="10" width="11.109375" style="3" customWidth="1"/>
    <col min="11" max="11" width="10.6640625" style="3" customWidth="1"/>
    <col min="12" max="12" width="10" style="3" customWidth="1"/>
    <col min="13" max="13" width="13.88671875" style="3" customWidth="1"/>
    <col min="14" max="14" width="10" style="3" customWidth="1"/>
    <col min="15" max="15" width="9.44140625" style="3" customWidth="1"/>
    <col min="16" max="16" width="10.109375" style="3" customWidth="1"/>
    <col min="17" max="17" width="10.33203125" style="3" customWidth="1"/>
    <col min="18" max="18" width="10.44140625" style="3" customWidth="1"/>
    <col min="19" max="19" width="15.88671875" style="3" customWidth="1"/>
    <col min="20" max="20" width="14.109375" style="3" customWidth="1"/>
    <col min="21" max="21" width="14.33203125" style="3" customWidth="1"/>
    <col min="22" max="22" width="13.109375" style="3" customWidth="1"/>
    <col min="23" max="23" width="10.88671875" style="3" customWidth="1"/>
    <col min="24" max="24" width="11.109375" style="3" customWidth="1"/>
    <col min="25" max="25" width="10.109375" style="3" customWidth="1"/>
    <col min="26" max="26" width="10.109375" style="70" customWidth="1"/>
    <col min="27" max="27" width="14.5546875" style="3" customWidth="1"/>
    <col min="28" max="28" width="14.44140625" style="3" customWidth="1"/>
    <col min="29" max="29" width="14.109375" style="3" customWidth="1"/>
    <col min="30" max="30" width="14" style="3" customWidth="1"/>
    <col min="31" max="31" width="11.88671875" style="3" customWidth="1"/>
    <col min="32" max="32" width="11.109375" style="3" customWidth="1"/>
    <col min="33" max="33" width="10.88671875" style="3" customWidth="1"/>
    <col min="34" max="34" width="11.5546875" style="3" customWidth="1"/>
    <col min="35" max="35" width="13.6640625" style="3" customWidth="1"/>
    <col min="36" max="36" width="14.5546875" style="3" customWidth="1"/>
    <col min="37" max="37" width="13.109375" style="3" customWidth="1"/>
    <col min="38" max="16384" width="11.44140625" style="3"/>
  </cols>
  <sheetData>
    <row r="1" spans="1:37" ht="16.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</row>
    <row r="2" spans="1:37" ht="16.5" customHeight="1" x14ac:dyDescent="0.25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202" t="s">
        <v>141</v>
      </c>
      <c r="O2" s="202"/>
      <c r="P2" s="202"/>
      <c r="Q2" s="202"/>
      <c r="R2" s="202"/>
      <c r="S2" s="202"/>
      <c r="T2" s="63"/>
      <c r="U2" s="63"/>
      <c r="V2" s="63"/>
      <c r="W2" s="63"/>
      <c r="X2" s="63"/>
      <c r="Y2" s="63"/>
      <c r="Z2" s="63"/>
      <c r="AF2" s="198" t="s">
        <v>141</v>
      </c>
      <c r="AG2" s="198"/>
      <c r="AH2" s="198"/>
      <c r="AI2" s="198"/>
      <c r="AJ2" s="198"/>
      <c r="AK2" s="198"/>
    </row>
    <row r="3" spans="1:37" ht="37.5" customHeight="1" x14ac:dyDescent="0.25">
      <c r="A3" s="171" t="s">
        <v>129</v>
      </c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71"/>
      <c r="U3" s="71"/>
      <c r="V3" s="71"/>
      <c r="W3" s="71"/>
      <c r="X3" s="71"/>
      <c r="Y3" s="71"/>
      <c r="Z3" s="71"/>
      <c r="AA3" s="86"/>
      <c r="AB3" s="86"/>
      <c r="AC3" s="86"/>
      <c r="AD3" s="86"/>
      <c r="AE3" s="86"/>
      <c r="AF3" s="86"/>
      <c r="AG3" s="86"/>
      <c r="AH3" s="54"/>
      <c r="AI3" s="48"/>
      <c r="AJ3" s="48"/>
      <c r="AK3" s="48"/>
    </row>
    <row r="4" spans="1:37" ht="13.5" customHeight="1" x14ac:dyDescent="0.25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200"/>
      <c r="R4" s="201"/>
      <c r="S4" s="201"/>
      <c r="T4" s="63"/>
      <c r="U4" s="63"/>
      <c r="V4" s="63"/>
      <c r="W4" s="63"/>
      <c r="X4" s="63"/>
      <c r="Y4" s="63"/>
      <c r="Z4" s="63"/>
      <c r="AA4" s="86"/>
      <c r="AB4" s="86"/>
      <c r="AC4" s="86"/>
      <c r="AD4" s="86"/>
      <c r="AE4" s="86"/>
      <c r="AF4" s="86"/>
      <c r="AG4" s="86"/>
      <c r="AH4" s="86"/>
      <c r="AI4" s="52"/>
      <c r="AJ4" s="55"/>
      <c r="AK4" s="55"/>
    </row>
    <row r="5" spans="1:37" x14ac:dyDescent="0.25">
      <c r="A5" s="161" t="s">
        <v>86</v>
      </c>
      <c r="B5" s="161"/>
      <c r="C5" s="161"/>
      <c r="D5" s="174" t="s">
        <v>178</v>
      </c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51"/>
      <c r="P5" s="151"/>
      <c r="Q5" s="151"/>
      <c r="R5" s="151"/>
      <c r="S5" s="151"/>
      <c r="T5" s="33"/>
      <c r="U5" s="34"/>
      <c r="V5" s="34"/>
      <c r="W5" s="34"/>
      <c r="X5" s="34"/>
      <c r="Y5" s="34"/>
      <c r="Z5" s="34"/>
      <c r="AA5" s="35"/>
      <c r="AB5" s="35"/>
      <c r="AC5" s="35"/>
      <c r="AD5" s="35"/>
      <c r="AH5" s="52"/>
      <c r="AI5" s="55"/>
      <c r="AJ5" s="55"/>
      <c r="AK5" s="55"/>
    </row>
    <row r="6" spans="1:37" ht="18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4"/>
      <c r="V6" s="34"/>
      <c r="W6" s="34"/>
      <c r="X6" s="34"/>
      <c r="Y6" s="34"/>
      <c r="Z6" s="34"/>
      <c r="AA6" s="35"/>
      <c r="AB6" s="35"/>
      <c r="AC6" s="35"/>
      <c r="AD6" s="35"/>
    </row>
    <row r="7" spans="1:37" ht="18" customHeight="1" x14ac:dyDescent="0.25">
      <c r="A7" s="161" t="str">
        <f>'Приложение 6'!A7:C7</f>
        <v xml:space="preserve">  на " 01 " августа  2023 г. </v>
      </c>
      <c r="B7" s="161"/>
      <c r="C7" s="161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4"/>
      <c r="V7" s="34"/>
      <c r="W7" s="34"/>
      <c r="X7" s="34"/>
      <c r="Y7" s="34"/>
      <c r="Z7" s="34"/>
      <c r="AA7" s="35"/>
      <c r="AB7" s="35"/>
      <c r="AC7" s="35"/>
      <c r="AD7" s="35"/>
    </row>
    <row r="8" spans="1:37" s="69" customFormat="1" x14ac:dyDescent="0.25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70"/>
      <c r="AA8" s="3"/>
      <c r="AB8" s="3"/>
      <c r="AC8" s="3"/>
      <c r="AD8" s="3"/>
      <c r="AE8" s="3"/>
      <c r="AF8" s="3"/>
      <c r="AG8" s="3"/>
      <c r="AH8" s="3"/>
      <c r="AI8" s="3"/>
      <c r="AJ8" s="46"/>
    </row>
    <row r="9" spans="1:37" s="69" customFormat="1" ht="32.25" customHeight="1" x14ac:dyDescent="0.25">
      <c r="A9" s="154"/>
      <c r="B9" s="154" t="s">
        <v>128</v>
      </c>
      <c r="C9" s="154" t="s">
        <v>131</v>
      </c>
      <c r="D9" s="154" t="s">
        <v>88</v>
      </c>
      <c r="E9" s="154" t="s">
        <v>89</v>
      </c>
      <c r="F9" s="154" t="s">
        <v>132</v>
      </c>
      <c r="G9" s="154" t="s">
        <v>133</v>
      </c>
      <c r="H9" s="154" t="s">
        <v>134</v>
      </c>
      <c r="I9" s="154" t="s">
        <v>2</v>
      </c>
      <c r="J9" s="154"/>
      <c r="K9" s="154"/>
      <c r="L9" s="154" t="s">
        <v>35</v>
      </c>
      <c r="M9" s="154" t="s">
        <v>36</v>
      </c>
      <c r="N9" s="155"/>
      <c r="O9" s="155"/>
      <c r="P9" s="155"/>
      <c r="Q9" s="155"/>
      <c r="R9" s="155"/>
      <c r="S9" s="155"/>
      <c r="T9" s="155"/>
      <c r="U9" s="154" t="s">
        <v>4</v>
      </c>
      <c r="V9" s="154"/>
      <c r="W9" s="154"/>
      <c r="X9" s="154"/>
      <c r="Y9" s="154"/>
      <c r="Z9" s="154"/>
      <c r="AA9" s="154"/>
      <c r="AB9" s="154"/>
      <c r="AC9" s="154" t="s">
        <v>5</v>
      </c>
      <c r="AD9" s="154"/>
      <c r="AE9" s="154"/>
      <c r="AF9" s="154"/>
      <c r="AG9" s="154"/>
      <c r="AH9" s="154"/>
      <c r="AI9" s="154"/>
      <c r="AJ9" s="154"/>
      <c r="AK9" s="154" t="s">
        <v>81</v>
      </c>
    </row>
    <row r="10" spans="1:37" s="69" customFormat="1" ht="94.5" customHeight="1" x14ac:dyDescent="0.25">
      <c r="A10" s="154"/>
      <c r="B10" s="154"/>
      <c r="C10" s="154"/>
      <c r="D10" s="154" t="s">
        <v>37</v>
      </c>
      <c r="E10" s="155"/>
      <c r="F10" s="155"/>
      <c r="G10" s="155"/>
      <c r="H10" s="155"/>
      <c r="I10" s="14" t="s">
        <v>170</v>
      </c>
      <c r="J10" s="14" t="s">
        <v>39</v>
      </c>
      <c r="K10" s="14" t="s">
        <v>40</v>
      </c>
      <c r="L10" s="155"/>
      <c r="M10" s="8" t="s">
        <v>54</v>
      </c>
      <c r="N10" s="14" t="s">
        <v>135</v>
      </c>
      <c r="O10" s="14" t="s">
        <v>8</v>
      </c>
      <c r="P10" s="14" t="s">
        <v>57</v>
      </c>
      <c r="Q10" s="14" t="s">
        <v>9</v>
      </c>
      <c r="R10" s="14" t="s">
        <v>10</v>
      </c>
      <c r="S10" s="79" t="s">
        <v>58</v>
      </c>
      <c r="T10" s="79" t="s">
        <v>11</v>
      </c>
      <c r="U10" s="14" t="s">
        <v>165</v>
      </c>
      <c r="V10" s="14" t="s">
        <v>166</v>
      </c>
      <c r="W10" s="14" t="s">
        <v>47</v>
      </c>
      <c r="X10" s="14" t="s">
        <v>48</v>
      </c>
      <c r="Y10" s="14" t="s">
        <v>14</v>
      </c>
      <c r="Z10" s="14" t="s">
        <v>15</v>
      </c>
      <c r="AA10" s="14" t="s">
        <v>167</v>
      </c>
      <c r="AB10" s="79" t="s">
        <v>11</v>
      </c>
      <c r="AC10" s="14" t="s">
        <v>84</v>
      </c>
      <c r="AD10" s="14" t="s">
        <v>85</v>
      </c>
      <c r="AE10" s="14" t="s">
        <v>69</v>
      </c>
      <c r="AF10" s="14" t="s">
        <v>70</v>
      </c>
      <c r="AG10" s="14" t="s">
        <v>20</v>
      </c>
      <c r="AH10" s="14" t="s">
        <v>21</v>
      </c>
      <c r="AI10" s="14" t="s">
        <v>168</v>
      </c>
      <c r="AJ10" s="79" t="s">
        <v>11</v>
      </c>
      <c r="AK10" s="154"/>
    </row>
    <row r="11" spans="1:37" s="69" customFormat="1" ht="18" customHeight="1" x14ac:dyDescent="0.25">
      <c r="A11" s="21" t="s">
        <v>94</v>
      </c>
      <c r="B11" s="154"/>
      <c r="C11" s="14"/>
      <c r="D11" s="14" t="s">
        <v>97</v>
      </c>
      <c r="E11" s="8" t="s">
        <v>97</v>
      </c>
      <c r="F11" s="8" t="s">
        <v>109</v>
      </c>
      <c r="G11" s="8" t="s">
        <v>109</v>
      </c>
      <c r="H11" s="8" t="s">
        <v>110</v>
      </c>
      <c r="I11" s="14" t="s">
        <v>109</v>
      </c>
      <c r="J11" s="14" t="s">
        <v>110</v>
      </c>
      <c r="K11" s="14" t="s">
        <v>110</v>
      </c>
      <c r="L11" s="14" t="s">
        <v>110</v>
      </c>
      <c r="M11" s="14" t="s">
        <v>110</v>
      </c>
      <c r="N11" s="14" t="s">
        <v>110</v>
      </c>
      <c r="O11" s="14" t="s">
        <v>110</v>
      </c>
      <c r="P11" s="14" t="s">
        <v>109</v>
      </c>
      <c r="Q11" s="14" t="s">
        <v>110</v>
      </c>
      <c r="R11" s="14" t="s">
        <v>110</v>
      </c>
      <c r="S11" s="14" t="s">
        <v>110</v>
      </c>
      <c r="T11" s="14" t="s">
        <v>110</v>
      </c>
      <c r="U11" s="14" t="s">
        <v>110</v>
      </c>
      <c r="V11" s="14" t="s">
        <v>110</v>
      </c>
      <c r="W11" s="14" t="s">
        <v>110</v>
      </c>
      <c r="X11" s="14" t="s">
        <v>110</v>
      </c>
      <c r="Y11" s="14" t="s">
        <v>110</v>
      </c>
      <c r="Z11" s="14" t="s">
        <v>110</v>
      </c>
      <c r="AA11" s="14" t="s">
        <v>110</v>
      </c>
      <c r="AB11" s="14" t="s">
        <v>110</v>
      </c>
      <c r="AC11" s="14" t="s">
        <v>110</v>
      </c>
      <c r="AD11" s="14" t="s">
        <v>110</v>
      </c>
      <c r="AE11" s="14" t="s">
        <v>110</v>
      </c>
      <c r="AF11" s="14" t="s">
        <v>110</v>
      </c>
      <c r="AG11" s="14" t="s">
        <v>110</v>
      </c>
      <c r="AH11" s="14" t="s">
        <v>110</v>
      </c>
      <c r="AI11" s="14" t="s">
        <v>110</v>
      </c>
      <c r="AJ11" s="14" t="s">
        <v>110</v>
      </c>
      <c r="AK11" s="14" t="s">
        <v>97</v>
      </c>
    </row>
    <row r="12" spans="1:37" s="81" customFormat="1" x14ac:dyDescent="0.25">
      <c r="A12" s="80">
        <v>1</v>
      </c>
      <c r="B12" s="80">
        <v>2</v>
      </c>
      <c r="C12" s="80">
        <v>3</v>
      </c>
      <c r="D12" s="80">
        <v>4</v>
      </c>
      <c r="E12" s="80">
        <v>5</v>
      </c>
      <c r="F12" s="80">
        <v>6</v>
      </c>
      <c r="G12" s="80">
        <v>7</v>
      </c>
      <c r="H12" s="80">
        <v>8</v>
      </c>
      <c r="I12" s="80">
        <v>9</v>
      </c>
      <c r="J12" s="80">
        <v>10</v>
      </c>
      <c r="K12" s="80">
        <v>11</v>
      </c>
      <c r="L12" s="80">
        <v>12</v>
      </c>
      <c r="M12" s="80">
        <v>13</v>
      </c>
      <c r="N12" s="80">
        <v>14</v>
      </c>
      <c r="O12" s="80">
        <v>15</v>
      </c>
      <c r="P12" s="80">
        <v>16</v>
      </c>
      <c r="Q12" s="80">
        <v>17</v>
      </c>
      <c r="R12" s="80">
        <v>18</v>
      </c>
      <c r="S12" s="80">
        <v>19</v>
      </c>
      <c r="T12" s="80">
        <v>20</v>
      </c>
      <c r="U12" s="80">
        <v>21</v>
      </c>
      <c r="V12" s="80">
        <v>22</v>
      </c>
      <c r="W12" s="80">
        <v>23</v>
      </c>
      <c r="X12" s="80">
        <v>24</v>
      </c>
      <c r="Y12" s="80">
        <v>25</v>
      </c>
      <c r="Z12" s="80">
        <v>26</v>
      </c>
      <c r="AA12" s="80">
        <v>27</v>
      </c>
      <c r="AB12" s="80">
        <v>28</v>
      </c>
      <c r="AC12" s="80">
        <v>29</v>
      </c>
      <c r="AD12" s="80">
        <v>30</v>
      </c>
      <c r="AE12" s="80">
        <v>31</v>
      </c>
      <c r="AF12" s="80">
        <v>32</v>
      </c>
      <c r="AG12" s="80">
        <v>33</v>
      </c>
      <c r="AH12" s="80">
        <v>34</v>
      </c>
      <c r="AI12" s="80">
        <v>35</v>
      </c>
      <c r="AJ12" s="80">
        <v>36</v>
      </c>
      <c r="AK12" s="80">
        <v>37</v>
      </c>
    </row>
    <row r="13" spans="1:37" s="84" customFormat="1" ht="78" customHeight="1" x14ac:dyDescent="0.25">
      <c r="A13" s="21" t="s">
        <v>130</v>
      </c>
      <c r="B13" s="16" t="s">
        <v>98</v>
      </c>
      <c r="C13" s="14" t="s">
        <v>173</v>
      </c>
      <c r="D13" s="14" t="s">
        <v>173</v>
      </c>
      <c r="E13" s="14" t="s">
        <v>173</v>
      </c>
      <c r="F13" s="14" t="s">
        <v>173</v>
      </c>
      <c r="G13" s="14" t="s">
        <v>173</v>
      </c>
      <c r="H13" s="14" t="s">
        <v>173</v>
      </c>
      <c r="I13" s="14" t="s">
        <v>173</v>
      </c>
      <c r="J13" s="14" t="s">
        <v>173</v>
      </c>
      <c r="K13" s="14" t="s">
        <v>173</v>
      </c>
      <c r="L13" s="14" t="s">
        <v>173</v>
      </c>
      <c r="M13" s="14" t="s">
        <v>173</v>
      </c>
      <c r="N13" s="14" t="s">
        <v>173</v>
      </c>
      <c r="O13" s="14" t="s">
        <v>173</v>
      </c>
      <c r="P13" s="14" t="s">
        <v>173</v>
      </c>
      <c r="Q13" s="14" t="s">
        <v>173</v>
      </c>
      <c r="R13" s="14" t="s">
        <v>173</v>
      </c>
      <c r="S13" s="14" t="s">
        <v>173</v>
      </c>
      <c r="T13" s="14" t="s">
        <v>173</v>
      </c>
      <c r="U13" s="14" t="s">
        <v>173</v>
      </c>
      <c r="V13" s="14" t="s">
        <v>173</v>
      </c>
      <c r="W13" s="14" t="s">
        <v>173</v>
      </c>
      <c r="X13" s="14" t="s">
        <v>173</v>
      </c>
      <c r="Y13" s="14" t="s">
        <v>173</v>
      </c>
      <c r="Z13" s="14" t="s">
        <v>173</v>
      </c>
      <c r="AA13" s="14" t="s">
        <v>173</v>
      </c>
      <c r="AB13" s="14" t="s">
        <v>173</v>
      </c>
      <c r="AC13" s="14" t="s">
        <v>173</v>
      </c>
      <c r="AD13" s="14" t="s">
        <v>173</v>
      </c>
      <c r="AE13" s="14" t="s">
        <v>173</v>
      </c>
      <c r="AF13" s="14" t="s">
        <v>173</v>
      </c>
      <c r="AG13" s="14" t="s">
        <v>173</v>
      </c>
      <c r="AH13" s="14" t="s">
        <v>173</v>
      </c>
      <c r="AI13" s="14" t="s">
        <v>173</v>
      </c>
      <c r="AJ13" s="14" t="s">
        <v>173</v>
      </c>
      <c r="AK13" s="14" t="s">
        <v>173</v>
      </c>
    </row>
    <row r="14" spans="1:37" s="84" customFormat="1" ht="59.25" customHeight="1" x14ac:dyDescent="0.25">
      <c r="A14" s="21" t="s">
        <v>171</v>
      </c>
      <c r="B14" s="16" t="s">
        <v>99</v>
      </c>
      <c r="C14" s="14" t="s">
        <v>173</v>
      </c>
      <c r="D14" s="14" t="s">
        <v>173</v>
      </c>
      <c r="E14" s="14" t="s">
        <v>173</v>
      </c>
      <c r="F14" s="14" t="s">
        <v>173</v>
      </c>
      <c r="G14" s="14" t="s">
        <v>173</v>
      </c>
      <c r="H14" s="14" t="s">
        <v>173</v>
      </c>
      <c r="I14" s="14" t="s">
        <v>173</v>
      </c>
      <c r="J14" s="14" t="s">
        <v>173</v>
      </c>
      <c r="K14" s="14" t="s">
        <v>173</v>
      </c>
      <c r="L14" s="14" t="s">
        <v>173</v>
      </c>
      <c r="M14" s="14" t="s">
        <v>173</v>
      </c>
      <c r="N14" s="14" t="s">
        <v>173</v>
      </c>
      <c r="O14" s="14" t="s">
        <v>173</v>
      </c>
      <c r="P14" s="14" t="s">
        <v>173</v>
      </c>
      <c r="Q14" s="14" t="s">
        <v>173</v>
      </c>
      <c r="R14" s="14" t="s">
        <v>173</v>
      </c>
      <c r="S14" s="14" t="s">
        <v>173</v>
      </c>
      <c r="T14" s="14" t="s">
        <v>173</v>
      </c>
      <c r="U14" s="14" t="s">
        <v>173</v>
      </c>
      <c r="V14" s="14" t="s">
        <v>173</v>
      </c>
      <c r="W14" s="14" t="s">
        <v>173</v>
      </c>
      <c r="X14" s="14" t="s">
        <v>173</v>
      </c>
      <c r="Y14" s="14" t="s">
        <v>173</v>
      </c>
      <c r="Z14" s="14" t="s">
        <v>173</v>
      </c>
      <c r="AA14" s="14" t="s">
        <v>173</v>
      </c>
      <c r="AB14" s="14" t="s">
        <v>173</v>
      </c>
      <c r="AC14" s="14" t="s">
        <v>173</v>
      </c>
      <c r="AD14" s="14" t="s">
        <v>173</v>
      </c>
      <c r="AE14" s="14" t="s">
        <v>173</v>
      </c>
      <c r="AF14" s="14" t="s">
        <v>173</v>
      </c>
      <c r="AG14" s="14" t="s">
        <v>173</v>
      </c>
      <c r="AH14" s="14" t="s">
        <v>173</v>
      </c>
      <c r="AI14" s="14" t="s">
        <v>173</v>
      </c>
      <c r="AJ14" s="14" t="s">
        <v>173</v>
      </c>
      <c r="AK14" s="14" t="s">
        <v>173</v>
      </c>
    </row>
    <row r="15" spans="1:37" s="76" customFormat="1" ht="52.5" customHeight="1" x14ac:dyDescent="0.25">
      <c r="A15" s="21" t="s">
        <v>26</v>
      </c>
      <c r="B15" s="16" t="s">
        <v>100</v>
      </c>
      <c r="C15" s="14" t="s">
        <v>122</v>
      </c>
      <c r="D15" s="24" t="s">
        <v>122</v>
      </c>
      <c r="E15" s="24" t="s">
        <v>122</v>
      </c>
      <c r="F15" s="24" t="s">
        <v>122</v>
      </c>
      <c r="G15" s="24" t="s">
        <v>122</v>
      </c>
      <c r="H15" s="14" t="s">
        <v>173</v>
      </c>
      <c r="I15" s="24" t="s">
        <v>122</v>
      </c>
      <c r="J15" s="14" t="s">
        <v>173</v>
      </c>
      <c r="K15" s="14" t="s">
        <v>173</v>
      </c>
      <c r="L15" s="14" t="s">
        <v>173</v>
      </c>
      <c r="M15" s="14" t="s">
        <v>173</v>
      </c>
      <c r="N15" s="14" t="s">
        <v>173</v>
      </c>
      <c r="O15" s="14" t="s">
        <v>173</v>
      </c>
      <c r="P15" s="59" t="s">
        <v>122</v>
      </c>
      <c r="Q15" s="14" t="s">
        <v>173</v>
      </c>
      <c r="R15" s="14" t="s">
        <v>173</v>
      </c>
      <c r="S15" s="14" t="s">
        <v>173</v>
      </c>
      <c r="T15" s="14" t="s">
        <v>173</v>
      </c>
      <c r="U15" s="14" t="s">
        <v>173</v>
      </c>
      <c r="V15" s="14" t="s">
        <v>173</v>
      </c>
      <c r="W15" s="14" t="s">
        <v>173</v>
      </c>
      <c r="X15" s="14" t="s">
        <v>173</v>
      </c>
      <c r="Y15" s="14" t="s">
        <v>173</v>
      </c>
      <c r="Z15" s="14" t="s">
        <v>173</v>
      </c>
      <c r="AA15" s="14" t="s">
        <v>173</v>
      </c>
      <c r="AB15" s="14" t="s">
        <v>173</v>
      </c>
      <c r="AC15" s="14" t="s">
        <v>173</v>
      </c>
      <c r="AD15" s="14" t="s">
        <v>173</v>
      </c>
      <c r="AE15" s="14" t="s">
        <v>173</v>
      </c>
      <c r="AF15" s="14" t="s">
        <v>173</v>
      </c>
      <c r="AG15" s="14" t="s">
        <v>173</v>
      </c>
      <c r="AH15" s="14" t="s">
        <v>173</v>
      </c>
      <c r="AI15" s="14" t="s">
        <v>173</v>
      </c>
      <c r="AJ15" s="14" t="s">
        <v>173</v>
      </c>
      <c r="AK15" s="24" t="s">
        <v>122</v>
      </c>
    </row>
    <row r="17" spans="1:30" s="141" customFormat="1" ht="39.75" customHeight="1" x14ac:dyDescent="0.35">
      <c r="A17" s="139" t="str">
        <f>'Приложение 6'!A19</f>
        <v>И.о. начальника финасово-экономического управления</v>
      </c>
      <c r="B17" s="139"/>
      <c r="C17" s="139"/>
      <c r="D17" s="146"/>
      <c r="E17" s="146"/>
      <c r="F17" s="169"/>
      <c r="G17" s="169"/>
      <c r="H17" s="139"/>
      <c r="I17" s="140"/>
      <c r="J17" s="140"/>
      <c r="K17" s="169" t="str">
        <f>'Приложение 6'!K19:N19</f>
        <v>Яхина Наталья Николаевна</v>
      </c>
      <c r="L17" s="169"/>
      <c r="M17" s="169"/>
      <c r="N17" s="169"/>
      <c r="O17" s="140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</row>
    <row r="18" spans="1:30" s="150" customFormat="1" ht="13.2" x14ac:dyDescent="0.25">
      <c r="A18" s="147"/>
      <c r="B18" s="147"/>
      <c r="C18" s="147"/>
      <c r="D18" s="148"/>
      <c r="E18" s="148"/>
      <c r="F18" s="167" t="s">
        <v>175</v>
      </c>
      <c r="G18" s="167"/>
      <c r="H18" s="147"/>
      <c r="I18" s="149"/>
      <c r="J18" s="149"/>
      <c r="K18" s="168" t="s">
        <v>174</v>
      </c>
      <c r="L18" s="168"/>
      <c r="M18" s="168"/>
      <c r="N18" s="168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</row>
    <row r="19" spans="1:30" s="145" customFormat="1" ht="18" x14ac:dyDescent="0.35">
      <c r="A19" s="142"/>
      <c r="B19" s="143"/>
      <c r="C19" s="143"/>
      <c r="D19" s="143"/>
      <c r="E19" s="143"/>
      <c r="F19" s="143"/>
      <c r="G19" s="143"/>
      <c r="H19" s="143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</row>
    <row r="20" spans="1:30" s="145" customFormat="1" ht="41.4" customHeight="1" x14ac:dyDescent="0.35">
      <c r="A20" s="175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75"/>
      <c r="C20" s="175"/>
      <c r="D20" s="175"/>
      <c r="E20" s="175"/>
      <c r="F20" s="169"/>
      <c r="G20" s="169"/>
      <c r="H20" s="143"/>
      <c r="K20" s="170" t="str">
        <f>'Приложение 3'!K23:N23</f>
        <v>Покладок Наталья Ильинична</v>
      </c>
      <c r="L20" s="170"/>
      <c r="M20" s="170"/>
      <c r="N20" s="170"/>
    </row>
    <row r="21" spans="1:30" s="150" customFormat="1" ht="13.2" x14ac:dyDescent="0.25">
      <c r="A21" s="147"/>
      <c r="B21" s="147"/>
      <c r="C21" s="147"/>
      <c r="D21" s="148"/>
      <c r="E21" s="148"/>
      <c r="F21" s="167" t="s">
        <v>175</v>
      </c>
      <c r="G21" s="167"/>
      <c r="H21" s="147"/>
      <c r="I21" s="149"/>
      <c r="J21" s="149"/>
      <c r="K21" s="168" t="s">
        <v>174</v>
      </c>
      <c r="L21" s="168"/>
      <c r="M21" s="168"/>
      <c r="N21" s="168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</row>
    <row r="22" spans="1:30" s="145" customFormat="1" ht="18" x14ac:dyDescent="0.35"/>
    <row r="23" spans="1:30" s="145" customFormat="1" ht="24.75" customHeight="1" x14ac:dyDescent="0.35">
      <c r="A23" s="145" t="str">
        <f>'Приложение 6'!A25</f>
        <v>" 07 " августа   2023 г.</v>
      </c>
    </row>
    <row r="24" spans="1:30" x14ac:dyDescent="0.25">
      <c r="A24" s="3"/>
      <c r="B24" s="3"/>
      <c r="C24" s="3"/>
      <c r="D24" s="3"/>
      <c r="Z24" s="3"/>
    </row>
    <row r="25" spans="1:30" x14ac:dyDescent="0.25">
      <c r="B25" s="3"/>
      <c r="C25" s="3"/>
      <c r="D25" s="3"/>
      <c r="Z25" s="3"/>
    </row>
    <row r="26" spans="1:30" x14ac:dyDescent="0.25">
      <c r="A26" s="3"/>
      <c r="B26" s="3"/>
      <c r="C26" s="3"/>
      <c r="D26" s="3"/>
      <c r="Z26" s="3"/>
    </row>
  </sheetData>
  <mergeCells count="30"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  <mergeCell ref="U9:AB9"/>
    <mergeCell ref="E9:E10"/>
    <mergeCell ref="D9:D10"/>
    <mergeCell ref="B9:B11"/>
    <mergeCell ref="A7:C7"/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2023-08-07T06:11:38Z</cp:lastPrinted>
  <dcterms:created xsi:type="dcterms:W3CDTF">2010-09-28T03:15:24Z</dcterms:created>
  <dcterms:modified xsi:type="dcterms:W3CDTF">2023-08-07T06:11:41Z</dcterms:modified>
</cp:coreProperties>
</file>